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rainage Districts\Dunkellin DD &amp; Aggard FRS with OPW\CLS Water Sampling\"/>
    </mc:Choice>
  </mc:AlternateContent>
  <xr:revisionPtr revIDLastSave="0" documentId="8_{C3823778-498E-4303-9C74-D414A080A85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lated_CLS_Data" sheetId="2" r:id="rId1"/>
  </sheets>
  <definedNames>
    <definedName name="_xlnm._FilterDatabase" localSheetId="0" hidden="1">Colated_CLS_Data!$C$1:$Q$102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5" i="2" l="1"/>
  <c r="I365" i="2"/>
  <c r="N364" i="2"/>
  <c r="I364" i="2"/>
  <c r="N363" i="2"/>
  <c r="I363" i="2"/>
  <c r="N362" i="2"/>
  <c r="I362" i="2"/>
  <c r="N361" i="2"/>
  <c r="I361" i="2"/>
  <c r="N360" i="2"/>
  <c r="I360" i="2"/>
  <c r="N359" i="2"/>
  <c r="I359" i="2"/>
  <c r="N358" i="2"/>
  <c r="I358" i="2"/>
  <c r="N357" i="2"/>
  <c r="I357" i="2"/>
  <c r="N356" i="2"/>
  <c r="I356" i="2"/>
  <c r="N355" i="2"/>
  <c r="I355" i="2"/>
  <c r="N354" i="2"/>
  <c r="I354" i="2"/>
  <c r="N353" i="2"/>
  <c r="I353" i="2"/>
  <c r="N352" i="2"/>
  <c r="I352" i="2"/>
  <c r="N351" i="2"/>
  <c r="I351" i="2"/>
  <c r="N350" i="2"/>
  <c r="I350" i="2"/>
  <c r="N349" i="2"/>
  <c r="I349" i="2"/>
  <c r="N348" i="2"/>
  <c r="I348" i="2"/>
  <c r="N347" i="2"/>
  <c r="I347" i="2"/>
  <c r="N346" i="2"/>
  <c r="I346" i="2"/>
  <c r="N345" i="2"/>
  <c r="I345" i="2"/>
  <c r="N344" i="2"/>
  <c r="I344" i="2"/>
  <c r="N343" i="2"/>
  <c r="I343" i="2"/>
  <c r="N342" i="2"/>
  <c r="I342" i="2"/>
  <c r="N341" i="2"/>
  <c r="I341" i="2"/>
  <c r="N340" i="2"/>
  <c r="I340" i="2"/>
  <c r="N339" i="2"/>
  <c r="I339" i="2"/>
  <c r="N338" i="2"/>
  <c r="I338" i="2"/>
  <c r="N337" i="2"/>
  <c r="I337" i="2"/>
  <c r="N336" i="2"/>
  <c r="I336" i="2"/>
  <c r="N335" i="2"/>
  <c r="I335" i="2"/>
  <c r="N334" i="2"/>
  <c r="I334" i="2"/>
  <c r="N333" i="2"/>
  <c r="I333" i="2"/>
  <c r="N332" i="2"/>
  <c r="I332" i="2"/>
  <c r="N331" i="2"/>
  <c r="I331" i="2"/>
  <c r="N330" i="2"/>
  <c r="I330" i="2"/>
  <c r="N329" i="2" l="1"/>
  <c r="I329" i="2"/>
  <c r="N328" i="2"/>
  <c r="I328" i="2"/>
  <c r="N327" i="2" l="1"/>
  <c r="I327" i="2"/>
  <c r="N326" i="2"/>
  <c r="I326" i="2"/>
  <c r="N325" i="2" l="1"/>
  <c r="I325" i="2"/>
  <c r="N324" i="2"/>
  <c r="I324" i="2"/>
  <c r="N323" i="2" l="1"/>
  <c r="I323" i="2"/>
  <c r="N322" i="2"/>
  <c r="I322" i="2"/>
  <c r="N321" i="2" l="1"/>
  <c r="I321" i="2"/>
  <c r="N320" i="2"/>
  <c r="I320" i="2"/>
  <c r="N319" i="2" l="1"/>
  <c r="I319" i="2"/>
  <c r="N318" i="2"/>
  <c r="I318" i="2"/>
  <c r="N317" i="2"/>
  <c r="I317" i="2"/>
  <c r="N316" i="2"/>
  <c r="I316" i="2"/>
  <c r="N315" i="2" l="1"/>
  <c r="I315" i="2"/>
  <c r="N314" i="2"/>
  <c r="I314" i="2"/>
  <c r="N313" i="2" l="1"/>
  <c r="I313" i="2"/>
  <c r="N312" i="2"/>
  <c r="I312" i="2"/>
  <c r="N311" i="2" l="1"/>
  <c r="I311" i="2"/>
  <c r="N310" i="2"/>
  <c r="I310" i="2"/>
  <c r="N309" i="2" l="1"/>
  <c r="I309" i="2"/>
  <c r="N308" i="2"/>
  <c r="I308" i="2"/>
  <c r="I307" i="2"/>
  <c r="I306" i="2"/>
  <c r="I304" i="2"/>
  <c r="I305" i="2"/>
  <c r="N304" i="2"/>
  <c r="N305" i="2"/>
  <c r="N302" i="2" l="1"/>
  <c r="N303" i="2"/>
  <c r="N306" i="2"/>
  <c r="N307" i="2"/>
  <c r="I303" i="2"/>
  <c r="I302" i="2"/>
  <c r="I301" i="2" l="1"/>
  <c r="I300" i="2"/>
  <c r="I299" i="2"/>
  <c r="I298" i="2"/>
  <c r="I297" i="2" l="1"/>
  <c r="I296" i="2"/>
  <c r="I295" i="2" l="1"/>
  <c r="I294" i="2"/>
  <c r="I293" i="2"/>
  <c r="I292" i="2"/>
  <c r="N294" i="2"/>
  <c r="N295" i="2"/>
  <c r="N296" i="2"/>
  <c r="N297" i="2"/>
  <c r="N298" i="2"/>
  <c r="N299" i="2"/>
  <c r="N300" i="2"/>
  <c r="N301" i="2"/>
  <c r="N289" i="2"/>
  <c r="N290" i="2"/>
  <c r="N292" i="2"/>
  <c r="N293" i="2"/>
  <c r="I291" i="2"/>
  <c r="I290" i="2"/>
  <c r="N288" i="2" l="1"/>
  <c r="I289" i="2"/>
  <c r="I288" i="2"/>
  <c r="N286" i="2" l="1"/>
  <c r="N287" i="2"/>
  <c r="I287" i="2"/>
  <c r="I286" i="2"/>
  <c r="N276" i="2" l="1"/>
  <c r="N277" i="2"/>
  <c r="N278" i="2"/>
  <c r="N279" i="2"/>
  <c r="N280" i="2"/>
  <c r="N281" i="2"/>
  <c r="N282" i="2"/>
  <c r="N283" i="2"/>
  <c r="N284" i="2"/>
  <c r="N285" i="2"/>
  <c r="N275" i="2"/>
  <c r="N274" i="2"/>
  <c r="I285" i="2"/>
  <c r="I284" i="2"/>
  <c r="I283" i="2" l="1"/>
  <c r="I282" i="2"/>
  <c r="I281" i="2"/>
  <c r="I280" i="2"/>
  <c r="I279" i="2"/>
  <c r="I278" i="2"/>
  <c r="I277" i="2"/>
  <c r="I276" i="2"/>
  <c r="N272" i="2" l="1"/>
  <c r="N273" i="2"/>
  <c r="I275" i="2"/>
  <c r="I274" i="2"/>
  <c r="I273" i="2" l="1"/>
  <c r="I272" i="2"/>
  <c r="N269" i="2" l="1"/>
  <c r="N267" i="2"/>
  <c r="N265" i="2"/>
  <c r="N266" i="2"/>
  <c r="N268" i="2"/>
  <c r="N270" i="2"/>
  <c r="N271" i="2"/>
  <c r="I271" i="2"/>
  <c r="I270" i="2"/>
  <c r="I269" i="2"/>
  <c r="I268" i="2"/>
  <c r="I267" i="2"/>
  <c r="I266" i="2"/>
  <c r="I265" i="2" l="1"/>
  <c r="I264" i="2"/>
  <c r="N260" i="2"/>
  <c r="N263" i="2"/>
  <c r="I263" i="2"/>
  <c r="I262" i="2"/>
  <c r="I261" i="2"/>
  <c r="I260" i="2"/>
  <c r="I257" i="2"/>
  <c r="I256" i="2"/>
  <c r="N256" i="2"/>
  <c r="N257" i="2"/>
  <c r="N258" i="2"/>
  <c r="N259" i="2"/>
  <c r="N262" i="2"/>
  <c r="N261" i="2"/>
  <c r="I259" i="2"/>
  <c r="I258" i="2"/>
  <c r="N248" i="2"/>
  <c r="I255" i="2"/>
  <c r="I254" i="2"/>
  <c r="I253" i="2"/>
  <c r="I252" i="2"/>
  <c r="I251" i="2"/>
  <c r="I250" i="2"/>
  <c r="N243" i="2"/>
  <c r="N244" i="2"/>
  <c r="N245" i="2"/>
  <c r="N246" i="2"/>
  <c r="N247" i="2"/>
  <c r="N249" i="2"/>
  <c r="N250" i="2"/>
  <c r="N251" i="2"/>
  <c r="N252" i="2"/>
  <c r="N253" i="2"/>
  <c r="N254" i="2"/>
  <c r="N255" i="2"/>
  <c r="N264" i="2"/>
  <c r="I249" i="2"/>
  <c r="I248" i="2"/>
  <c r="I247" i="2"/>
  <c r="I246" i="2"/>
  <c r="I245" i="2"/>
  <c r="I244" i="2"/>
  <c r="N242" i="2"/>
  <c r="I243" i="2"/>
  <c r="I242" i="2"/>
  <c r="N240" i="2"/>
  <c r="N233" i="2"/>
  <c r="N234" i="2"/>
  <c r="N235" i="2"/>
  <c r="N236" i="2"/>
  <c r="N237" i="2"/>
  <c r="N238" i="2"/>
  <c r="N239" i="2"/>
  <c r="N241" i="2"/>
  <c r="I241" i="2"/>
  <c r="I240" i="2"/>
  <c r="I239" i="2"/>
  <c r="I238" i="2"/>
  <c r="I237" i="2"/>
  <c r="I236" i="2"/>
  <c r="I235" i="2"/>
  <c r="I23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I233" i="2"/>
  <c r="I232" i="2"/>
  <c r="I231" i="2"/>
  <c r="I230" i="2"/>
  <c r="I229" i="2"/>
  <c r="I228" i="2"/>
  <c r="I227" i="2"/>
  <c r="I226" i="2"/>
  <c r="I217" i="2"/>
  <c r="I216" i="2"/>
  <c r="I225" i="2"/>
  <c r="I224" i="2"/>
  <c r="I223" i="2"/>
  <c r="I222" i="2"/>
  <c r="I221" i="2"/>
  <c r="I220" i="2"/>
  <c r="I219" i="2"/>
  <c r="I218" i="2"/>
  <c r="I211" i="2"/>
  <c r="N211" i="2"/>
  <c r="N210" i="2"/>
  <c r="I210" i="2"/>
  <c r="N214" i="2"/>
  <c r="I215" i="2"/>
  <c r="I214" i="2"/>
  <c r="I213" i="2"/>
  <c r="N208" i="2"/>
  <c r="N209" i="2"/>
  <c r="N212" i="2"/>
  <c r="N213" i="2"/>
  <c r="I212" i="2"/>
  <c r="I208" i="2"/>
  <c r="I209" i="2"/>
  <c r="I204" i="2"/>
  <c r="I205" i="2"/>
  <c r="I207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I206" i="2"/>
  <c r="I202" i="2"/>
  <c r="I203" i="2"/>
  <c r="I200" i="2"/>
  <c r="I201" i="2"/>
  <c r="I118" i="2"/>
  <c r="I117" i="2"/>
  <c r="I116" i="2"/>
  <c r="I115" i="2"/>
  <c r="N115" i="2"/>
  <c r="N116" i="2"/>
  <c r="N117" i="2"/>
  <c r="N118" i="2"/>
  <c r="N88" i="2"/>
  <c r="N89" i="2"/>
  <c r="N114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" i="2"/>
  <c r="N11" i="2"/>
  <c r="N10" i="2"/>
  <c r="N9" i="2"/>
  <c r="N8" i="2"/>
  <c r="N3" i="2"/>
  <c r="N4" i="2"/>
  <c r="N5" i="2"/>
  <c r="N6" i="2"/>
  <c r="N7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3" i="2"/>
  <c r="I114" i="2"/>
  <c r="N105" i="2"/>
  <c r="N106" i="2"/>
  <c r="N107" i="2"/>
  <c r="N108" i="2"/>
  <c r="N109" i="2"/>
  <c r="N110" i="2"/>
  <c r="N111" i="2"/>
  <c r="N112" i="2"/>
  <c r="N113" i="2"/>
  <c r="N104" i="2"/>
  <c r="N102" i="2"/>
  <c r="I105" i="2"/>
  <c r="I106" i="2"/>
  <c r="I107" i="2"/>
  <c r="I108" i="2"/>
  <c r="I109" i="2"/>
  <c r="I110" i="2"/>
  <c r="I111" i="2"/>
  <c r="I112" i="2"/>
  <c r="I113" i="2"/>
  <c r="N103" i="2"/>
  <c r="I104" i="2"/>
  <c r="I103" i="2"/>
  <c r="N81" i="2"/>
  <c r="N82" i="2"/>
  <c r="N83" i="2"/>
  <c r="N84" i="2"/>
  <c r="N85" i="2"/>
  <c r="N86" i="2"/>
  <c r="N87" i="2"/>
  <c r="N90" i="2"/>
  <c r="N91" i="2"/>
  <c r="N92" i="2"/>
  <c r="N93" i="2"/>
  <c r="N94" i="2"/>
  <c r="N95" i="2"/>
  <c r="N96" i="2"/>
  <c r="N97" i="2"/>
  <c r="N98" i="2"/>
  <c r="N99" i="2"/>
  <c r="N100" i="2"/>
  <c r="N101" i="2"/>
  <c r="N80" i="2"/>
  <c r="N79" i="2"/>
  <c r="N77" i="2"/>
  <c r="I102" i="2"/>
  <c r="I100" i="2"/>
  <c r="I98" i="2"/>
  <c r="I96" i="2"/>
  <c r="I94" i="2"/>
  <c r="I92" i="2"/>
  <c r="I90" i="2"/>
  <c r="I88" i="2"/>
  <c r="I86" i="2"/>
  <c r="I84" i="2"/>
  <c r="I82" i="2"/>
  <c r="I101" i="2"/>
  <c r="I99" i="2"/>
  <c r="I97" i="2"/>
  <c r="I95" i="2"/>
  <c r="I93" i="2"/>
  <c r="I91" i="2"/>
  <c r="I89" i="2"/>
  <c r="I87" i="2"/>
  <c r="I85" i="2"/>
  <c r="I83" i="2"/>
  <c r="I81" i="2"/>
  <c r="N70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9" i="2"/>
  <c r="I50" i="2"/>
  <c r="I52" i="2"/>
  <c r="I55" i="2"/>
  <c r="I56" i="2"/>
  <c r="I53" i="2"/>
  <c r="I54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2" i="2"/>
  <c r="N12" i="2"/>
  <c r="N13" i="2"/>
  <c r="N14" i="2"/>
  <c r="N15" i="2"/>
  <c r="N16" i="2"/>
  <c r="N17" i="2"/>
  <c r="N18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5" i="2"/>
  <c r="N56" i="2"/>
  <c r="N53" i="2"/>
  <c r="N54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1" i="2"/>
  <c r="N72" i="2"/>
  <c r="N73" i="2"/>
  <c r="N74" i="2"/>
  <c r="N75" i="2"/>
  <c r="N76" i="2"/>
  <c r="N78" i="2"/>
</calcChain>
</file>

<file path=xl/sharedStrings.xml><?xml version="1.0" encoding="utf-8"?>
<sst xmlns="http://schemas.openxmlformats.org/spreadsheetml/2006/main" count="2302" uniqueCount="996">
  <si>
    <t>Sample ID</t>
  </si>
  <si>
    <t>Suspended Solids</t>
  </si>
  <si>
    <t>&lt;2</t>
  </si>
  <si>
    <t>&lt;10</t>
  </si>
  <si>
    <t>est</t>
  </si>
  <si>
    <t>Report No.</t>
  </si>
  <si>
    <t>297666</t>
  </si>
  <si>
    <t>679997</t>
  </si>
  <si>
    <t>Dunkellin River Upstream R446 Road Bridge Craughwell 07/06/16 @ 16.00</t>
  </si>
  <si>
    <t>380</t>
  </si>
  <si>
    <t>679999</t>
  </si>
  <si>
    <t>Dunkellin River Downstream N18 Kilcolgan Bridge  07/06/16 @ 16.30</t>
  </si>
  <si>
    <t>160</t>
  </si>
  <si>
    <t>Start Date of Analysis</t>
  </si>
  <si>
    <t>Report Date</t>
  </si>
  <si>
    <t>15/06/2016</t>
  </si>
  <si>
    <t>08/06/2016</t>
  </si>
  <si>
    <t>16/06/2016</t>
  </si>
  <si>
    <t>Dunkellin River Upstream R446 Road Bridge Craughwell 13/06/16 @ 09.35</t>
  </si>
  <si>
    <t>Dunkellin River Downstream N18 Kilcolgan Bridge  13/06/16 @ 09.55</t>
  </si>
  <si>
    <t>299216</t>
  </si>
  <si>
    <t>20/06/2016</t>
  </si>
  <si>
    <t>28/06/2016</t>
  </si>
  <si>
    <t>683567</t>
  </si>
  <si>
    <t>Dunkellin River Upstream R446 Road Bridge Craughwell 20/06/16 @ 09.05</t>
  </si>
  <si>
    <t>790</t>
  </si>
  <si>
    <t>683568</t>
  </si>
  <si>
    <t>Dunkellin River Downstream N18 Kilcolgan Bridge  20/06/16 @ 09.35</t>
  </si>
  <si>
    <t>280</t>
  </si>
  <si>
    <t>300080</t>
  </si>
  <si>
    <t>27/06/2016</t>
  </si>
  <si>
    <t>29/06/2016</t>
  </si>
  <si>
    <t>685571</t>
  </si>
  <si>
    <t>Dunkellin River Upstream R446 Road Bridge Craughwell 27/06/16 @ 10.40am</t>
  </si>
  <si>
    <t>685573</t>
  </si>
  <si>
    <t>Dunkellin River Downstream N18 Kilcolgan Bridge  27/06/16 @ 11.00am</t>
  </si>
  <si>
    <t>140</t>
  </si>
  <si>
    <t>300863</t>
  </si>
  <si>
    <t>04/07/2016</t>
  </si>
  <si>
    <t>07/07/2016</t>
  </si>
  <si>
    <t>687355</t>
  </si>
  <si>
    <t>Dunkellin River Upstream R446 Road Bridge Craughwell 04/07/16 @ 09.10am</t>
  </si>
  <si>
    <t>780</t>
  </si>
  <si>
    <t>687356</t>
  </si>
  <si>
    <t>Dunkellin River Downstream N18 Kilcolgan Bridge 04/07/16 @ 09.50am</t>
  </si>
  <si>
    <t>760</t>
  </si>
  <si>
    <t>301480</t>
  </si>
  <si>
    <t>11/07/2016</t>
  </si>
  <si>
    <t>14/07/2016</t>
  </si>
  <si>
    <t>689032</t>
  </si>
  <si>
    <t>Dunkellin River Upstream R446 Road Bridge Craughwell 11/07/16 @ 09.00am</t>
  </si>
  <si>
    <t>689033</t>
  </si>
  <si>
    <t>Dunkellin River Downstream N18 Kilcolgan Bridge 11/07/16 @ 09.20am</t>
  </si>
  <si>
    <t>302188</t>
  </si>
  <si>
    <t>18/07/2016</t>
  </si>
  <si>
    <t>20/07/2016</t>
  </si>
  <si>
    <t>691054</t>
  </si>
  <si>
    <t>Dunkellin River Upstream R446 Road Bridge Craughwell 18/07/16 @ 07.00am</t>
  </si>
  <si>
    <t>1,140est</t>
  </si>
  <si>
    <t>691055</t>
  </si>
  <si>
    <t>Dunkellin River Downstream N18 Kilcolgan Bridge 18/07/16 @ 06.40am</t>
  </si>
  <si>
    <t>970</t>
  </si>
  <si>
    <t>302996</t>
  </si>
  <si>
    <t>25/07/2016</t>
  </si>
  <si>
    <t>28/07/2016</t>
  </si>
  <si>
    <t>692728</t>
  </si>
  <si>
    <t>Dunkellin River Upstream R446 Road Bridge Craughwell 25/07/16 @ 07.00am</t>
  </si>
  <si>
    <t>1,200est</t>
  </si>
  <si>
    <t>692729</t>
  </si>
  <si>
    <t>Dunkellin River Downstream N18 Kilcolgan Bridge 25/07/16 @ 06.40am</t>
  </si>
  <si>
    <t>1,860est</t>
  </si>
  <si>
    <t>303551</t>
  </si>
  <si>
    <t>02/08/2016</t>
  </si>
  <si>
    <t>05/08/2016</t>
  </si>
  <si>
    <t>694157</t>
  </si>
  <si>
    <t>Dunkellin River Upstream R446 Road Bridge Craughwell 02/08/16 @ 09.05am</t>
  </si>
  <si>
    <t>694158</t>
  </si>
  <si>
    <t>Dunkellin River Downstream N18 Kilcolgan Bridge 02/08/16 @ 09.30am</t>
  </si>
  <si>
    <t>930</t>
  </si>
  <si>
    <t>304223</t>
  </si>
  <si>
    <t>08/08/2016</t>
  </si>
  <si>
    <t>10/08/2016</t>
  </si>
  <si>
    <t>695559</t>
  </si>
  <si>
    <t>Dunkellin River Upstream R446 Road Bridge Craughwell 08/08/16 @ 09.10am</t>
  </si>
  <si>
    <t>740</t>
  </si>
  <si>
    <t>695560</t>
  </si>
  <si>
    <t>Dunkellin River Downstream N18 Kilcolgan Bridge 08/08/16 @ 09.45am</t>
  </si>
  <si>
    <t>620</t>
  </si>
  <si>
    <t>305016</t>
  </si>
  <si>
    <t>15/08/2016</t>
  </si>
  <si>
    <t>17/08/2016</t>
  </si>
  <si>
    <t>697573</t>
  </si>
  <si>
    <t>Dunkellin River Upstream R446 Road Bridge Craughwell 15/08/16 @ 06.55am</t>
  </si>
  <si>
    <t>697575</t>
  </si>
  <si>
    <t>Dunkellin River Downstream N18 Kilcolgan Bridge 15/08/16 @ 06.30am</t>
  </si>
  <si>
    <t>80</t>
  </si>
  <si>
    <t>305653</t>
  </si>
  <si>
    <t>22/08/2016</t>
  </si>
  <si>
    <t>29/08/2016</t>
  </si>
  <si>
    <t>699786</t>
  </si>
  <si>
    <t>Dunkellin River Upstream R446 Road Bridge Craughwell 22/08/16 @ 09.50am</t>
  </si>
  <si>
    <t>129</t>
  </si>
  <si>
    <t>699787</t>
  </si>
  <si>
    <t>Dunkellin River Downstream N18 Kilcolgan Bridge 22/08/16 @ 10.15am</t>
  </si>
  <si>
    <t>124</t>
  </si>
  <si>
    <t>306337</t>
  </si>
  <si>
    <t>01/09/2016</t>
  </si>
  <si>
    <t>701484</t>
  </si>
  <si>
    <t>Dunkellin River Upstream R446 Road Bridge Craughwell 29/08/16 @ 06.55am</t>
  </si>
  <si>
    <t>420</t>
  </si>
  <si>
    <t>701485</t>
  </si>
  <si>
    <t>Dunkellin River Downstream N18 Kilcolgan Bridge 29/08/16 @ 06.35am</t>
  </si>
  <si>
    <t>520</t>
  </si>
  <si>
    <t>306957</t>
  </si>
  <si>
    <t>05/09/2016</t>
  </si>
  <si>
    <t>15/09/2016</t>
  </si>
  <si>
    <t>702909</t>
  </si>
  <si>
    <t>Dunkellin River Upstream R446 Road Bridge Craughwell 05/09/16 @ 10.55am</t>
  </si>
  <si>
    <t>1,730</t>
  </si>
  <si>
    <t>702910</t>
  </si>
  <si>
    <t>Dunkellin River Downstream N18 Kilcolgan Bridge 05/09/16 @ 11.15am</t>
  </si>
  <si>
    <t>1,820</t>
  </si>
  <si>
    <t>307695</t>
  </si>
  <si>
    <t>12/09/2016</t>
  </si>
  <si>
    <t>19/09/2016</t>
  </si>
  <si>
    <t>704727</t>
  </si>
  <si>
    <t>Dunkellin River Upstream R446 Road Bridge Craughwell 12/09/16 @ 07.30am</t>
  </si>
  <si>
    <t>230</t>
  </si>
  <si>
    <t>704729</t>
  </si>
  <si>
    <t>Dunkellin River Downstream N18 Kilcolgan Bridge 12/09/16 @ 07.10am</t>
  </si>
  <si>
    <t>220</t>
  </si>
  <si>
    <t>314816</t>
  </si>
  <si>
    <t>11/11/2016</t>
  </si>
  <si>
    <t>14/11/2016</t>
  </si>
  <si>
    <t>721955</t>
  </si>
  <si>
    <t>Dunkellin River Upstream R446 Road Bridge Craughwell 11/11/16 @ 09.06am</t>
  </si>
  <si>
    <t>830</t>
  </si>
  <si>
    <t>721956</t>
  </si>
  <si>
    <t>Dunkellin River Downstream N18 Kilcolgan Bridge 11/11/16 @ 09.30am</t>
  </si>
  <si>
    <t>490</t>
  </si>
  <si>
    <t>317723</t>
  </si>
  <si>
    <t>13/12/2016</t>
  </si>
  <si>
    <t>19/12/2016</t>
  </si>
  <si>
    <t>729647</t>
  </si>
  <si>
    <t>Dunkellin River Upstream R446 Road Bridge Craughwell 13/12/16 @ 08.00am</t>
  </si>
  <si>
    <t>980</t>
  </si>
  <si>
    <t>729648</t>
  </si>
  <si>
    <t>Dunkellin River Downstream N18 Kilcolgan Bridge 13/12/16 @ 07.30am</t>
  </si>
  <si>
    <t>390</t>
  </si>
  <si>
    <t>319752</t>
  </si>
  <si>
    <t>18/01/2017</t>
  </si>
  <si>
    <t>31/01/2017</t>
  </si>
  <si>
    <t>735243</t>
  </si>
  <si>
    <t>Dunkellin River Upstream R446 Road Bridge Craughwell 18/01/17 @ 07.35am</t>
  </si>
  <si>
    <t>650</t>
  </si>
  <si>
    <t>735244</t>
  </si>
  <si>
    <t>Dunkellin River Downstream N18 Kilcolgan Bridge 18/01/17 @ 07.15am</t>
  </si>
  <si>
    <t>640</t>
  </si>
  <si>
    <t>321212</t>
  </si>
  <si>
    <t>07/02/2017</t>
  </si>
  <si>
    <t>13/02/2017</t>
  </si>
  <si>
    <t>739856</t>
  </si>
  <si>
    <t>Dunkellin River Upstream R446 Road Bridge Craughwell 07/02/17 @ 11.00am</t>
  </si>
  <si>
    <t>2,100est</t>
  </si>
  <si>
    <t>739857</t>
  </si>
  <si>
    <t>Dunkellin River Downstream N18 Kilcolgan Bridge 07/02/17 @ 11.45am</t>
  </si>
  <si>
    <t>1,750est</t>
  </si>
  <si>
    <t>323568</t>
  </si>
  <si>
    <t>07/03/2017</t>
  </si>
  <si>
    <t>16/03/2017</t>
  </si>
  <si>
    <t>748290</t>
  </si>
  <si>
    <t>Dunkellin River Upstream R446 Road Bridge Craughwell 07/03/17 @ 11.15am</t>
  </si>
  <si>
    <t>350</t>
  </si>
  <si>
    <t>748291</t>
  </si>
  <si>
    <t>Dunkellin River Downstream N18 Kilcolgan Bridge 07/03/17 @ 11.40am</t>
  </si>
  <si>
    <t>430</t>
  </si>
  <si>
    <t>326056</t>
  </si>
  <si>
    <t>06/04/2017</t>
  </si>
  <si>
    <t>19/04/2017</t>
  </si>
  <si>
    <t>755553</t>
  </si>
  <si>
    <t>Dunkellin River Upstream R446 Road Bridge Craughwell. 06/04/17 @ 10.50am</t>
  </si>
  <si>
    <t>590</t>
  </si>
  <si>
    <t>755554</t>
  </si>
  <si>
    <t>Dunkellin River Downstream R446 Road Bridge Craughwell. 06/04/17 @ 11.13am</t>
  </si>
  <si>
    <t>410</t>
  </si>
  <si>
    <t>335038</t>
  </si>
  <si>
    <t>19/07/2017</t>
  </si>
  <si>
    <t>31/07/2017</t>
  </si>
  <si>
    <t>784345</t>
  </si>
  <si>
    <t xml:space="preserve">Dunkellin River Upstream R446 Road Bridge Craughwell. 19/07/17 </t>
  </si>
  <si>
    <t>89</t>
  </si>
  <si>
    <t>784346</t>
  </si>
  <si>
    <t xml:space="preserve">Dunkellin River Downstream R446 Road Bridge Craughwell. 19/07/17 </t>
  </si>
  <si>
    <t>62</t>
  </si>
  <si>
    <t>343529</t>
  </si>
  <si>
    <t>28/09/2017</t>
  </si>
  <si>
    <t>02/10/2017</t>
  </si>
  <si>
    <t>806368</t>
  </si>
  <si>
    <t>Dunkellin River Upstream R446 Road Bridge Craughwell. 28/09/17 @ 10.30am</t>
  </si>
  <si>
    <t>410 Result Obtained at the 10-1 dilution</t>
  </si>
  <si>
    <t>806369</t>
  </si>
  <si>
    <t>Dunkellin River Downstream N18 Kilcolgan Bridge 28/09/17 @ 10.55am</t>
  </si>
  <si>
    <t>380 Result Obtained at the 10-1 dilution</t>
  </si>
  <si>
    <t>342914</t>
  </si>
  <si>
    <t>21/09/2017</t>
  </si>
  <si>
    <t>29/09/2017</t>
  </si>
  <si>
    <t>804533</t>
  </si>
  <si>
    <t>Dunkellin River Upstream R446 Road Bridge Craughwell. 21/09/17 @ 8.15am</t>
  </si>
  <si>
    <t>200 Result Obtained at the 10-1 dilution</t>
  </si>
  <si>
    <t>804535</t>
  </si>
  <si>
    <t>Dunkellin River Downstream N18 Kilcolgan Bridge 21/09/17 @ 7.20am</t>
  </si>
  <si>
    <t>150 Result Obtained at the 10-1 dilution</t>
  </si>
  <si>
    <t>343881</t>
  </si>
  <si>
    <t>03/10/2017</t>
  </si>
  <si>
    <t>09/10/2017</t>
  </si>
  <si>
    <t>807582</t>
  </si>
  <si>
    <t>Dunkellin River Upstream R446 Road Bridge Craughwell. 03/10/17 @ 7.33am</t>
  </si>
  <si>
    <t>250 Result Obtained at the 10-1 dilution</t>
  </si>
  <si>
    <t>807583</t>
  </si>
  <si>
    <t>Dunkellin River Downstream N18 Kilcolgan Bridge 03/10/17 @ 7.10am</t>
  </si>
  <si>
    <t>350 Result Obtained at the 10-1 dilution</t>
  </si>
  <si>
    <t>341308</t>
  </si>
  <si>
    <t>05/09/2017</t>
  </si>
  <si>
    <t>11/09/2017</t>
  </si>
  <si>
    <t>799363</t>
  </si>
  <si>
    <t>Dunkellin River  R 446 Bridge Craughwell Galway 05/09/17 @08:30</t>
  </si>
  <si>
    <t>810 Result obtained at the 10-1 dilution</t>
  </si>
  <si>
    <t>799362</t>
  </si>
  <si>
    <t>Dunkellin River N18 Bridge 05/09/17 @11:15</t>
  </si>
  <si>
    <t>920 Result obtained at the 10-1 dilution</t>
  </si>
  <si>
    <t>341309</t>
  </si>
  <si>
    <t>341310</t>
  </si>
  <si>
    <t>799364</t>
  </si>
  <si>
    <t>ULS of Works Turlough new bridge structure Craughwell Galway 05/09/17 @08:45</t>
  </si>
  <si>
    <t>870 Result obtained at the 10-1 dilution</t>
  </si>
  <si>
    <t>338997</t>
  </si>
  <si>
    <t>10/08/2017</t>
  </si>
  <si>
    <t>14/08/2017</t>
  </si>
  <si>
    <t>791822</t>
  </si>
  <si>
    <t>Dunkellin River Upstream R446 Road Bridge Craughwell. 10/08/17 @ 10.10</t>
  </si>
  <si>
    <t>4,000</t>
  </si>
  <si>
    <t>791823</t>
  </si>
  <si>
    <t>Dunkellin River Downstream N18 Kilcolgan Bridge 10/08/17 @ 11.05</t>
  </si>
  <si>
    <t>170</t>
  </si>
  <si>
    <t>338998</t>
  </si>
  <si>
    <t>791824</t>
  </si>
  <si>
    <t>Dunkellin River Pond Water 10/08/17 @ 10.30</t>
  </si>
  <si>
    <t>2,600</t>
  </si>
  <si>
    <t>342169</t>
  </si>
  <si>
    <t>13/09/2017</t>
  </si>
  <si>
    <t>17/10/2017</t>
  </si>
  <si>
    <t>801992</t>
  </si>
  <si>
    <t>Dunkellin River  R 446 Bridge Craughwell Galway 13/09/17 @08:36</t>
  </si>
  <si>
    <t>720 Result Obtained at the 10-1 dilution</t>
  </si>
  <si>
    <t>345009</t>
  </si>
  <si>
    <t>13/10/2017</t>
  </si>
  <si>
    <t>20/10/2017</t>
  </si>
  <si>
    <t>811161</t>
  </si>
  <si>
    <t>Dunkellin River Upstream R446 Road Bridge Craughwell. 13/10/17 @7.30am</t>
  </si>
  <si>
    <t>320 Result Obtained at the 10-1 dilution</t>
  </si>
  <si>
    <t>811162</t>
  </si>
  <si>
    <t>Dunkellin River Downstream N18 Kilcolgan Bridge 13/10/17 @7.05am</t>
  </si>
  <si>
    <t>480 Result Obtained at the 10-1 dilution</t>
  </si>
  <si>
    <t>347996</t>
  </si>
  <si>
    <t>15/11/2017</t>
  </si>
  <si>
    <t>22/11/2017</t>
  </si>
  <si>
    <t>820057</t>
  </si>
  <si>
    <t>Dunkellin River Upstream R446 Road Bridge Craughwell. 15/11/17 @ 7.40am</t>
  </si>
  <si>
    <t>160 result Obtained 10-1 Dilution</t>
  </si>
  <si>
    <t>820058</t>
  </si>
  <si>
    <t>Dunkellin River Downstream N18 Kilcolgan Bridge 09/11/17 @ 8.10am</t>
  </si>
  <si>
    <t>220 result Obtained 10-1 Dilution</t>
  </si>
  <si>
    <t>349381</t>
  </si>
  <si>
    <t>30/11/2017</t>
  </si>
  <si>
    <t>04/12/2017</t>
  </si>
  <si>
    <t>823956</t>
  </si>
  <si>
    <t>Dunkellin River Upstream R446 Road Bridge Craughwell. 30/11/17 @ 10.20am</t>
  </si>
  <si>
    <t>300 Result Obtained at the 10-1 dilution</t>
  </si>
  <si>
    <t>823957</t>
  </si>
  <si>
    <t>Dunkellin River Downstream N18 Kilcolgan Bridge 30/11/17 @ 10.45am</t>
  </si>
  <si>
    <t>400 Result Obtained at the 10-1 dilution</t>
  </si>
  <si>
    <t>348644</t>
  </si>
  <si>
    <t>28/11/2017</t>
  </si>
  <si>
    <t>822045</t>
  </si>
  <si>
    <t>Dunkellin River Upstream R446 Road Bridge Craughwell. 22/11/17 @ 10.25am</t>
  </si>
  <si>
    <t>460 Result Obtained at the 10-1 Dilution</t>
  </si>
  <si>
    <t>822046</t>
  </si>
  <si>
    <t>Dunkellin River Downstream N18 Kilcolgan Bridge 22/11/17 @ 10.50am</t>
  </si>
  <si>
    <t>500 Result Obtained at the 10-1 Dilution</t>
  </si>
  <si>
    <t>353181</t>
  </si>
  <si>
    <t>24/01/2018</t>
  </si>
  <si>
    <t>29/01/2018</t>
  </si>
  <si>
    <t>836116</t>
  </si>
  <si>
    <t>Dunkellin River Upstream R446 Road Bridge Craughwell. 24/01/18 @ 08.45am</t>
  </si>
  <si>
    <t>3,500 result obtained at a 1 in 100 dilution</t>
  </si>
  <si>
    <t>836118</t>
  </si>
  <si>
    <t>Dunkellin River Downstream N18 Kilcolgan Bridge 24/01/18 @ 09.15am</t>
  </si>
  <si>
    <t>400 result obtained at a 1 in 100 dilution</t>
  </si>
  <si>
    <t>345853</t>
  </si>
  <si>
    <t>24/10/2017</t>
  </si>
  <si>
    <t>27/10/2017</t>
  </si>
  <si>
    <t>813294</t>
  </si>
  <si>
    <t>Dunkellin River Upstream R446 Road Bridge Craughwell. 24/10/17 @ 7.55am</t>
  </si>
  <si>
    <t>470 Result Obtained at the 10-1 Dilution</t>
  </si>
  <si>
    <t>813295</t>
  </si>
  <si>
    <t>Dunkellin River Downstream N18 Kilcolgan Bridge 24/10/17 @ 7.30am</t>
  </si>
  <si>
    <t>420 Result Obtained at the 10-1 Dilution</t>
  </si>
  <si>
    <t>354448</t>
  </si>
  <si>
    <t>09/02/2018</t>
  </si>
  <si>
    <t>12/02/2018</t>
  </si>
  <si>
    <t>840797</t>
  </si>
  <si>
    <t>Dunkellin River Upstream R446 Road Bridge Craughwell. 09/02/18 @ 10.12am</t>
  </si>
  <si>
    <t>2,100 result obtained in 1 in 100 diluation</t>
  </si>
  <si>
    <t>840798</t>
  </si>
  <si>
    <t>Dunkellin River Downstream N18 Kilcolgan Bridge. 09/02/18 @ 10.40am</t>
  </si>
  <si>
    <t>500 result obtained in 1 in 100 diluation</t>
  </si>
  <si>
    <t>354652</t>
  </si>
  <si>
    <t>13/02/2018</t>
  </si>
  <si>
    <t>15/02/2018</t>
  </si>
  <si>
    <t>841705</t>
  </si>
  <si>
    <t>Dunkellin River Upstream R446 Road Bridge Craughwell. 13/02/18 @ 08.00am</t>
  </si>
  <si>
    <t>3,800 Result obatined at a 1 in 100 dilution</t>
  </si>
  <si>
    <t>841706</t>
  </si>
  <si>
    <t>Dunkellin River Downstream N18 Kilcolgan Bridge. 13/02/18 @ 07.35am</t>
  </si>
  <si>
    <t>1,800 Result obatined at a 1 in 100 dilution</t>
  </si>
  <si>
    <t>355581</t>
  </si>
  <si>
    <t>23/02/2018</t>
  </si>
  <si>
    <t>05/03/2018</t>
  </si>
  <si>
    <t>845053</t>
  </si>
  <si>
    <t>Dunkellin River Upstream R446 Road Bridge Craughwell. 23/02/18 @ 07.53am</t>
  </si>
  <si>
    <t>1,130 Result Obtained At The 1 In 10 Dilution</t>
  </si>
  <si>
    <t>845055</t>
  </si>
  <si>
    <t>Dunkellin River Downstream N18 Kilcolgan Bridge. 23/02/18 @ 08.17am</t>
  </si>
  <si>
    <t>70 Result Obtained At The 1 In 10 Dilution</t>
  </si>
  <si>
    <t>356018</t>
  </si>
  <si>
    <t>08/03/2018</t>
  </si>
  <si>
    <t>846037</t>
  </si>
  <si>
    <t>Dunkellin River Upstream R446 Road Bridge Craughwell. 05/03/18 @ 07.58am</t>
  </si>
  <si>
    <t>450 result obtained at a 1 in 10 dilution</t>
  </si>
  <si>
    <t>846038</t>
  </si>
  <si>
    <t>Dunkellin River Downstream N18 Kilcolgan Bridge. 05/03/18 @ 07.30am</t>
  </si>
  <si>
    <t>380 result obtained at a 1 in 10 dilution</t>
  </si>
  <si>
    <t>357854</t>
  </si>
  <si>
    <t>27/03/2018</t>
  </si>
  <si>
    <t>03/04/2018</t>
  </si>
  <si>
    <t>851275</t>
  </si>
  <si>
    <t>Dunkellin River Upstream R446 Road Bridge Craughwell. 27/03/18 @ 12.40</t>
  </si>
  <si>
    <t>1,000 result obtained at a 1 in 100 dilution</t>
  </si>
  <si>
    <t>851276</t>
  </si>
  <si>
    <t>Dunkellin River Downstream N18 Kilcolgan Bridge. 27/03/18 @ 12.20</t>
  </si>
  <si>
    <t>10 result obtained at a 1 in 10 dilution</t>
  </si>
  <si>
    <t>Original Sample Description</t>
  </si>
  <si>
    <t>Sample Date</t>
  </si>
  <si>
    <t>Sample Time</t>
  </si>
  <si>
    <t>11:15</t>
  </si>
  <si>
    <t xml:space="preserve">Dunkellin River Upstream R446 Road Bridge Craughwell </t>
  </si>
  <si>
    <t>ULS of Works Turlough new bridge structure Craughwell</t>
  </si>
  <si>
    <t>Dunkellin River Upstream R446 Road Bridge Craughwell</t>
  </si>
  <si>
    <t>Dunkellin River Downstream R446 Road Bridge Craughwell</t>
  </si>
  <si>
    <t>Dunkellin River N18 Bridge</t>
  </si>
  <si>
    <t>Dunkellin River Pond Water</t>
  </si>
  <si>
    <t>Dunkellin River Downstream N18 Kilcolgan Bridge</t>
  </si>
  <si>
    <t>Result Obtained at the 10-1 dilution</t>
  </si>
  <si>
    <t>Result obtained at the 10-1 dilution</t>
  </si>
  <si>
    <t>Result Obtained at the 10-1 Dilution</t>
  </si>
  <si>
    <t>Result Obtained 10-1 Dilution</t>
  </si>
  <si>
    <t>Result obtained at a 1 in 100 dilution</t>
  </si>
  <si>
    <t>Result obtained in 1 in 100 diluation</t>
  </si>
  <si>
    <t>N/A</t>
  </si>
  <si>
    <t>Total Coliforms Notes</t>
  </si>
  <si>
    <t>Total Coliforms Original</t>
  </si>
  <si>
    <t>Total Coliforms Numbers</t>
  </si>
  <si>
    <t>Suspended Solids Adjusted</t>
  </si>
  <si>
    <t>Sample Description Notes</t>
  </si>
  <si>
    <t>Result obatined at a 1 in 100 dilution</t>
  </si>
  <si>
    <t>Result Obtained At The 1 In 10 Dilution</t>
  </si>
  <si>
    <t>Result obtained at a 1 in 10 dilution</t>
  </si>
  <si>
    <t>SS &gt; 4mg/l</t>
  </si>
  <si>
    <t>Dunkellin River  R446 Bridge Craughwell Galway</t>
  </si>
  <si>
    <t xml:space="preserve">Dunkellin River  R446 Bridge Craughwell Galway </t>
  </si>
  <si>
    <t>Location</t>
  </si>
  <si>
    <t>Downstream Kilcolgan</t>
  </si>
  <si>
    <t>Upstream Craughwell</t>
  </si>
  <si>
    <t>358731</t>
  </si>
  <si>
    <t>06/04/2018</t>
  </si>
  <si>
    <t>16/04/2018</t>
  </si>
  <si>
    <t>853894</t>
  </si>
  <si>
    <t>Dunkellin River Upstream R446 Road Bridge Craughwell. 06/04/2018 @ 8.35am</t>
  </si>
  <si>
    <t>44</t>
  </si>
  <si>
    <t>360 Result Obtained at a 1 in 10 diultion</t>
  </si>
  <si>
    <t>853895</t>
  </si>
  <si>
    <t>Dunkellin River Downstream N18 Kilcolgan Bridge. 06/04/2018 @ 8.00am</t>
  </si>
  <si>
    <t>330 Result Obtained at a 1 in 10 diultion</t>
  </si>
  <si>
    <t>Result Obtained at a 1 in 10 diultion</t>
  </si>
  <si>
    <t>358824</t>
  </si>
  <si>
    <t>09/04/2018</t>
  </si>
  <si>
    <t>854202</t>
  </si>
  <si>
    <t>Dunkellin River Upstream R446 Road Bridge Craughwell. 09/04/2018 @ 8.12am</t>
  </si>
  <si>
    <t>6</t>
  </si>
  <si>
    <t>380 Result Obtained At The 1 In 10 Dilution</t>
  </si>
  <si>
    <t>854203</t>
  </si>
  <si>
    <t>Dunkellin River Downstream N18 Kilcolgan Bridge. 09/04/2018 @ 7.50am</t>
  </si>
  <si>
    <t>4</t>
  </si>
  <si>
    <t>210 Result Obtained At The 1 In 10 Dilution</t>
  </si>
  <si>
    <t>359408</t>
  </si>
  <si>
    <t>20/04/2018</t>
  </si>
  <si>
    <t>856587</t>
  </si>
  <si>
    <t>Dunkellin River Upstream R446 Road Bridge Craughwell. 16/04/2018 @ 9.12am</t>
  </si>
  <si>
    <t>860 Result Obtained At 1 In 10 Dilution</t>
  </si>
  <si>
    <t>856588</t>
  </si>
  <si>
    <t>Dunkellin River Downstream N18 Kilcolgan Bridge. 16/04/2018 @ 9.38am</t>
  </si>
  <si>
    <t>140 Result Obtained at 1 in 10 Dilution</t>
  </si>
  <si>
    <t>359899</t>
  </si>
  <si>
    <t>23/04/2018</t>
  </si>
  <si>
    <t>30/04/2018</t>
  </si>
  <si>
    <t>857858</t>
  </si>
  <si>
    <t>Dunkellin River Upstream R446 Road Bridge Craughwell. 23/04/2018 @ 9.05am</t>
  </si>
  <si>
    <t>2,700 result obtained at the 1 in 100 dilution</t>
  </si>
  <si>
    <t>857859</t>
  </si>
  <si>
    <t>Dunkellin River Downstream N18 Kilcolgan Bridge. 23/04/2018 @ 9.30am</t>
  </si>
  <si>
    <t>2</t>
  </si>
  <si>
    <t>430 Result Obtained At 1 In 10 Dilution</t>
  </si>
  <si>
    <t>361066</t>
  </si>
  <si>
    <t>08/05/2018</t>
  </si>
  <si>
    <t>15/05/2018</t>
  </si>
  <si>
    <t>861344</t>
  </si>
  <si>
    <t>Dunkellin River Upstream R446 Road Bridge Craughwell. 08/05/2018 @ 9.35am</t>
  </si>
  <si>
    <t>3</t>
  </si>
  <si>
    <t>71</t>
  </si>
  <si>
    <t>861345</t>
  </si>
  <si>
    <t>Dunkellin River Downstream N18 Kilcolgan Bridge. 08/05/2018 @ 10.05am</t>
  </si>
  <si>
    <t>74</t>
  </si>
  <si>
    <t>361579</t>
  </si>
  <si>
    <t>14/05/2018</t>
  </si>
  <si>
    <t>22/05/2018</t>
  </si>
  <si>
    <t>862680</t>
  </si>
  <si>
    <t>Dunkellin River Upstream R446 Road Bridge Craughwell. 14/05/2018 @ 8.10am</t>
  </si>
  <si>
    <t>101</t>
  </si>
  <si>
    <t>862681</t>
  </si>
  <si>
    <t>Dunkellin River Downstream N18 Kilcolgan Bridge. 14/05/2018 @ 8.35am</t>
  </si>
  <si>
    <t>43</t>
  </si>
  <si>
    <t>362103</t>
  </si>
  <si>
    <t>21/05/2018</t>
  </si>
  <si>
    <t>28/05/2018</t>
  </si>
  <si>
    <t>864580</t>
  </si>
  <si>
    <t>Dunkellin River Upstream R446 Road Bridge Craughwell. 21/05/2018 @ 11.20am</t>
  </si>
  <si>
    <t>10</t>
  </si>
  <si>
    <t>520 Result Obtained At The 1 In 100 Dilution</t>
  </si>
  <si>
    <t>864582</t>
  </si>
  <si>
    <t>Dunkellin River Downstream N18 Kilcolgan Bridge. 21/05/2018 @ 11.50am</t>
  </si>
  <si>
    <t>1,030 Result Obtained At The 1 In 10 Dilution</t>
  </si>
  <si>
    <t>362811</t>
  </si>
  <si>
    <t>29/05/2018</t>
  </si>
  <si>
    <t>05/06/2018</t>
  </si>
  <si>
    <t>866699</t>
  </si>
  <si>
    <t>Dunkellin River Upstream R446 Road Bridge Craughwell. 29/05/2018 @ 9.25am</t>
  </si>
  <si>
    <t>400 Result Obtained At 1 In 100 Dilution</t>
  </si>
  <si>
    <t>866700</t>
  </si>
  <si>
    <t>Dunkellin River Downstream N18 Kilcolgan Bridge. 29/05/2018 @ 9.45am</t>
  </si>
  <si>
    <t>90 Result Obtained At 1 In 10 Dilution</t>
  </si>
  <si>
    <t>363206</t>
  </si>
  <si>
    <t>19/06/2018</t>
  </si>
  <si>
    <t>867926</t>
  </si>
  <si>
    <t>Dunkellin River Upstream R446 Road Bridge Craughwell. 05/06/2018 @ 10.10am</t>
  </si>
  <si>
    <t>5,200 result obtained at a 1 in 100 dilution</t>
  </si>
  <si>
    <t>867927</t>
  </si>
  <si>
    <t>Dunkellin River Downstream N18 Kilcolgan Bridge. 05/06/2018 @ 10.45am</t>
  </si>
  <si>
    <t>150 result obtained at a 1 in 10 dilution</t>
  </si>
  <si>
    <t>363809</t>
  </si>
  <si>
    <t>12/06/2018</t>
  </si>
  <si>
    <t>869487</t>
  </si>
  <si>
    <t>Dunkellin River Upstream R446 Road Bridge Craughwell. 12/06/2018 @ 9.10am</t>
  </si>
  <si>
    <t>70 result obtained at a 1 in 10 dilution</t>
  </si>
  <si>
    <t>869491</t>
  </si>
  <si>
    <t>Dunkellin River Downstream N18 Kilcolgan Bridge. 12/06/2018 @ 9.35am</t>
  </si>
  <si>
    <t>80 result obtained at a 1 in 10 dilution</t>
  </si>
  <si>
    <t>364339</t>
  </si>
  <si>
    <t>25/06/2018</t>
  </si>
  <si>
    <t>871687</t>
  </si>
  <si>
    <t>Dunkellin River Upstream R446 Road Bridge Craughwell. 19/06/2018 @ 8.15am</t>
  </si>
  <si>
    <t>40</t>
  </si>
  <si>
    <t>871688</t>
  </si>
  <si>
    <t>Dunkellin River Downstream N18 Kilcolgan Bridge. 19/06/2018 @ 7.50am</t>
  </si>
  <si>
    <t>570</t>
  </si>
  <si>
    <t>Result Obtained At The 1 In 100 Dilution</t>
  </si>
  <si>
    <t>Dunkellin River Upstream R446 Road Bridge Craughwell.</t>
  </si>
  <si>
    <t>Location Key:</t>
  </si>
  <si>
    <t>Other Location</t>
  </si>
  <si>
    <t>364948</t>
  </si>
  <si>
    <t>26/06/2018</t>
  </si>
  <si>
    <t>04/07/2018</t>
  </si>
  <si>
    <t>872987</t>
  </si>
  <si>
    <t>Dunkellin River Upstream R446 Road Bridge Craughwell. 26/06/2018 @ 8.30am</t>
  </si>
  <si>
    <t>200</t>
  </si>
  <si>
    <t>872988</t>
  </si>
  <si>
    <t>Dunkellin River Downstream N18 Kilcolgan Bridge. 26/06/2018 @ 8.00am</t>
  </si>
  <si>
    <t>367188</t>
  </si>
  <si>
    <t>24/07/2018</t>
  </si>
  <si>
    <t>31/07/2018</t>
  </si>
  <si>
    <t>880328</t>
  </si>
  <si>
    <t>Dunkellin River Upstream R446 Road Bridge Craughwell. 24/07/2018 @ 11.55am</t>
  </si>
  <si>
    <t>120 Result obtained at 1 in 10 dilution</t>
  </si>
  <si>
    <t>880329</t>
  </si>
  <si>
    <t>Dunkellin River Downstream N18 Kilcolgan Bridge. 24/07/2018 @ 12.20</t>
  </si>
  <si>
    <t>50 Result obtained at 1 in 10 dilution</t>
  </si>
  <si>
    <t>367795</t>
  </si>
  <si>
    <t>01/08/2018</t>
  </si>
  <si>
    <t>13/08/2018</t>
  </si>
  <si>
    <t>882656</t>
  </si>
  <si>
    <t>Dunkellin River Upstream R446 Road Bridge Craughwell. 01/08/2018 @ 12.15pm</t>
  </si>
  <si>
    <t>110 Result obtained at 1 in 10 dilution</t>
  </si>
  <si>
    <t>882657</t>
  </si>
  <si>
    <t>Dunkellin River Downstream N18 Kilcolgan Bridge. 01/08/2018 @ 12.45pm</t>
  </si>
  <si>
    <t>80 Result obtained at 1 in 10 dilution</t>
  </si>
  <si>
    <t>368250</t>
  </si>
  <si>
    <t>08/08/2018</t>
  </si>
  <si>
    <t>15/08/2018</t>
  </si>
  <si>
    <t>883918</t>
  </si>
  <si>
    <t>Dunkellin River Upstream R446 Road Bridge Craughwell.  08/08/2018 @07:50</t>
  </si>
  <si>
    <t>180  result obtained at a 1 in 10 dilution</t>
  </si>
  <si>
    <t>883919</t>
  </si>
  <si>
    <t>Dunkellin River Downstream N18 Kilcolgan Bridge. 08/08/2018 @07:30</t>
  </si>
  <si>
    <t>50 result obtained at a 1 in 10 dilution</t>
  </si>
  <si>
    <t>368905</t>
  </si>
  <si>
    <t>16/08/2018</t>
  </si>
  <si>
    <t>27/08/2018</t>
  </si>
  <si>
    <t>886519</t>
  </si>
  <si>
    <t xml:space="preserve">Dunkellin River Upstream R446 Road Bridge Craughwell. 16/08/2018 </t>
  </si>
  <si>
    <t>12,100 Result obtained at a 1 in 100 dilution.</t>
  </si>
  <si>
    <t>886520</t>
  </si>
  <si>
    <t xml:space="preserve">Dunkellin River Downstream N18 Kilcolgan Bridge. 16/08/2018 </t>
  </si>
  <si>
    <t>1,000 result obtained at a 1 in 10 dilution</t>
  </si>
  <si>
    <t>369550</t>
  </si>
  <si>
    <t>23/08/2018</t>
  </si>
  <si>
    <t>28/08/2018</t>
  </si>
  <si>
    <t>889034</t>
  </si>
  <si>
    <t xml:space="preserve">Dunkellin River Upstream R446 Road Bridge Craughwell. 23/08/2018 </t>
  </si>
  <si>
    <t>11</t>
  </si>
  <si>
    <t>2,300 Result obtained at 1 in 100 dilution</t>
  </si>
  <si>
    <t>889035</t>
  </si>
  <si>
    <t xml:space="preserve">Dunkellin River Downstream N18 Kilcolgan Bridge. 23/08/2018 </t>
  </si>
  <si>
    <t>100 Result obtained at 1 in 10 dilution</t>
  </si>
  <si>
    <t>&lt;1000</t>
  </si>
  <si>
    <t>397 est.</t>
  </si>
  <si>
    <t>est.</t>
  </si>
  <si>
    <t>5,000 Result obtained at 1 in 1000 dilution</t>
  </si>
  <si>
    <t>Result obtained at 1 in 1000 dilution</t>
  </si>
  <si>
    <t>2,000 Result obtained at 1 in 1000 dilution</t>
  </si>
  <si>
    <t>100 Result obtained at 1 in 100 dilution</t>
  </si>
  <si>
    <t>Result obtained at 1 in 100 dilution</t>
  </si>
  <si>
    <t xml:space="preserve"> Result obtained at 1 in 1000 dilution</t>
  </si>
  <si>
    <t>Results obtained at 1 in 1000 dilution</t>
  </si>
  <si>
    <t>&lt;1000 Results obtained at 1 in 1000 dilution</t>
  </si>
  <si>
    <t>300 Result obtained at 1 in 100 dilution</t>
  </si>
  <si>
    <t>&lt;1000 Result obtained from 1 in 1000 dilution</t>
  </si>
  <si>
    <t>400 Result obtained from 1 in 100 dilution</t>
  </si>
  <si>
    <t xml:space="preserve">&lt;1000 </t>
  </si>
  <si>
    <t xml:space="preserve">Result obtained from 1 in 1000 dilution </t>
  </si>
  <si>
    <t>Result obtained from 1 in 100 dilution</t>
  </si>
  <si>
    <t>&lt;1000 Result obtained at 1 in 1000 dilution</t>
  </si>
  <si>
    <t>300 results obtained from a 1 in 100 dilution</t>
  </si>
  <si>
    <t>1,000 results obtained from a 1 in 1,000 dilution</t>
  </si>
  <si>
    <t>Results obtained from a 1 in 100 dilution</t>
  </si>
  <si>
    <t>&lt;1,000 results obtained from a 1 in 1,000 dilution</t>
  </si>
  <si>
    <t>&lt;1,000</t>
  </si>
  <si>
    <t>Results obtained from a 1 in 1,000 dilution</t>
  </si>
  <si>
    <t>100 Result obtained at a 1 in 100 dilution</t>
  </si>
  <si>
    <t>2,000 Result obtained at a 1 in 1000 dilution</t>
  </si>
  <si>
    <t>100 Result obtained from 1 in 100 dilution</t>
  </si>
  <si>
    <t>&lt;1000 Results obtained from a 1 in 1,000 dilution</t>
  </si>
  <si>
    <t>300 result obtained from a 1 in 100 dilution</t>
  </si>
  <si>
    <t>6,000 result obtained from a 1 in 1000 dilution</t>
  </si>
  <si>
    <t>&lt;100 Results obtained at 1 in 100 dilution</t>
  </si>
  <si>
    <t>3,000 result obtained from a 1 in 1000 dilution</t>
  </si>
  <si>
    <t>&lt;100</t>
  </si>
  <si>
    <t>800 Reults obtained in 1 in 100 dilution</t>
  </si>
  <si>
    <t>2,000 Reults obtained in 1 in 1000 dilution</t>
  </si>
  <si>
    <t>200 Result obtained at a 1 in 100 dilution</t>
  </si>
  <si>
    <t>&lt;1000 Result obtained from a 1 in 1000 dilution</t>
  </si>
  <si>
    <t>Result obtained from a 1 in 1,000 dilution</t>
  </si>
  <si>
    <t>&lt;100 Result obtained from a 1 in 100 dilution</t>
  </si>
  <si>
    <t>100 Result obtained from a 1 in 100 dilution</t>
  </si>
  <si>
    <t>&lt;1000 Results obtained from 1 in 1000 dilution</t>
  </si>
  <si>
    <t>100 Results obtained from in 100 dilution</t>
  </si>
  <si>
    <t>&lt;1000 Results obtained from a 1 in 1000 dilution</t>
  </si>
  <si>
    <t>&lt;1000 Results obtained at a 1 in 1000 dilution</t>
  </si>
  <si>
    <t>600 Result obtained at 1 in 100 dilution</t>
  </si>
  <si>
    <t xml:space="preserve">800 Result obtained from a 1 in 100 dilution </t>
  </si>
  <si>
    <t>4,000 Results obtained from a 1 in 1000 dilution</t>
  </si>
  <si>
    <t>400 Results obtained from a 1 in 100 dilution</t>
  </si>
  <si>
    <t>8000 result obtained in a 1 in 1000 dilution</t>
  </si>
  <si>
    <t>1100 result obtained in a 1 in 100 dilution</t>
  </si>
  <si>
    <t>200 Result obtained from a 1 in 100 dilution</t>
  </si>
  <si>
    <t>100 Results obtained from 1 in 100 dilution</t>
  </si>
  <si>
    <t>3,000 Result obatained from 1 in 1000 dilution</t>
  </si>
  <si>
    <t>10000 Results obtained from a 1 in 1000 dilution</t>
  </si>
  <si>
    <t>700 Result obtained in a 1 in 100 dilution</t>
  </si>
  <si>
    <t>Results obtained from 1 in 100 dilution</t>
  </si>
  <si>
    <t>230 Result obtained from a 1 in 10 dilution.</t>
  </si>
  <si>
    <t>460 Result obtained from a 1 in 10 dilution.</t>
  </si>
  <si>
    <t>Result obtained from 1 in 10 dilution</t>
  </si>
  <si>
    <t>7300 Results obtained from a 1 in 100 dilution</t>
  </si>
  <si>
    <t>210 Results obtained from a 1 in 10 dilution</t>
  </si>
  <si>
    <t>Results obtained from 1 in 10 dilution</t>
  </si>
  <si>
    <t xml:space="preserve">330 Result obtained from a 1 in 100 dilution </t>
  </si>
  <si>
    <t>70 Result obtained from a 1 in 10 dilution</t>
  </si>
  <si>
    <t>12,000est Result obtained from a 1 in 100 dilution</t>
  </si>
  <si>
    <t>estimated. Result obtained from a 1 in 100 dilution</t>
  </si>
  <si>
    <t>4,240est Result obtained from a 1 in 10 dilution</t>
  </si>
  <si>
    <t>estimated. Result obtained from a 1 in 10 dilution</t>
  </si>
  <si>
    <t>800 Results obtained from a 1 in 10 dilution</t>
  </si>
  <si>
    <t>420 Results obtained from a 1 in 10 dilution</t>
  </si>
  <si>
    <t>310 Result obtained from a 1 in 10 dilution.</t>
  </si>
  <si>
    <t>80 Result obtained from a 1 in 10 dilution.</t>
  </si>
  <si>
    <t>90 Result obtained from a 1 in 10 dilution</t>
  </si>
  <si>
    <t>310 Result obtained from a 1 in 10 dilution</t>
  </si>
  <si>
    <t>140 Result obtained from 1 in 10 dilution</t>
  </si>
  <si>
    <t>190 Result obtained from 1 in 10 dilution</t>
  </si>
  <si>
    <t>Dunkellin River Upstream R446 Road Bridge Craughwell. 31/01/19</t>
  </si>
  <si>
    <t>Dunkellin River Downstream N18 Kilcolgan Bridge. 31/01/2019</t>
  </si>
  <si>
    <t>Dunkellin River Upstream R446 Road Bridge Craughwell. 06/02/2019</t>
  </si>
  <si>
    <t>Dunkellin River Downstream N18 Kilcolgan Bridge. 06/02/2019</t>
  </si>
  <si>
    <t>Dunkellin River Upstream R446 Road Bridge Craughwell. 18/02/2019</t>
  </si>
  <si>
    <t>Dunkellin River Downstream N18 Kilcolgan Bridge. 12/02/2019</t>
  </si>
  <si>
    <t>Dunkellin River Upstream R446 Road Bridge Craughwell. 12/02/2019</t>
  </si>
  <si>
    <t>Dunkellin River Downstream N18 Kilcolgan Bridge. 18/02/2019</t>
  </si>
  <si>
    <t>Dunkellin River Upstream R446 Road Bridge Craughwell. 25/02/2019</t>
  </si>
  <si>
    <t>Dunkellin River Downstream N18 Kilcolgan Bridge. 25/02/2019</t>
  </si>
  <si>
    <t>Dunkellin River Upstream R446 Road Bridge Craughwell. 04/03/2019</t>
  </si>
  <si>
    <t>Dunkellin River Downstream N18 Kilcolgan Bridge. 04/03/2019</t>
  </si>
  <si>
    <t>Dunkellin River Upstream R446 Road Bridge Craughwell. 14/03/2019</t>
  </si>
  <si>
    <t>Dunkellin River Downstream N18 Kilcolgan Bridge. 14/03/2019</t>
  </si>
  <si>
    <t>Dunkellin River Upstream R446 Road Bridge Craughwell. 21/03/2019</t>
  </si>
  <si>
    <t>Dunkellin River Downstream N18 Kilcolgan Bridge. 21/03/2019</t>
  </si>
  <si>
    <t>Dunkellin River Upstream R446 Road Bridge Craughwell. 25/03/2019</t>
  </si>
  <si>
    <t>Dunkellin River Downstream N18 Kilcolgan Bridge. 25/03/2019</t>
  </si>
  <si>
    <t>Dunkellin River Upstream R446 Road Bridge Craughwell. 19/04/2019</t>
  </si>
  <si>
    <t>Dunkellin River Downstream N18 Kilcolgan Bridge 19/04/2019</t>
  </si>
  <si>
    <t>Dunkellin River Upstream R446 Road Bridge Craughwell. 25/04/2019</t>
  </si>
  <si>
    <t>Dunkellin River Downstream N18 Kilcolgan Bridge 25/04/2019</t>
  </si>
  <si>
    <t>Dunkellin River Downstream N18 Kilcolgan Bridge 03/05/2019</t>
  </si>
  <si>
    <t>Dunkellin River Upstream R446 Road Bridge Craughwell. 03/05/2019</t>
  </si>
  <si>
    <t>Dunkellin River Downstream N18 Kilcolgan Bridge 07/05/2019</t>
  </si>
  <si>
    <t>Dunkellin River Downstream N18 Kilcolgan Bridge 03/12/19</t>
  </si>
  <si>
    <t>Dunkellin River Upstream R446 Craughwell. 03/12/19</t>
  </si>
  <si>
    <t>Dunkellin River Downstream N18 Kilcolgan Bridge 19/11/19</t>
  </si>
  <si>
    <t>Dunkellin River Upstream R446 Craughwell. 19/11/19</t>
  </si>
  <si>
    <t>Dunkellin River Downstream N18 Kilcolgan Bridge 12/11/19</t>
  </si>
  <si>
    <t>Dunkellin River Upstream R446 Craughwell. 12/11/19</t>
  </si>
  <si>
    <t>Dunkellin River Downstream N18 Kilcolgan Bridge 05/11/19</t>
  </si>
  <si>
    <t>Dunkellin River Upstream R446 Craughwell. 05/11/19</t>
  </si>
  <si>
    <t>Dunkellin River Downstream N18 Kilcolgan Bridge 29/10/19</t>
  </si>
  <si>
    <t>Dunkellin River Upstream R446 Craughwell. 29/10/19</t>
  </si>
  <si>
    <t>Dunkellin River Downstream N18 Kilcolgan Bridge 22/10/19</t>
  </si>
  <si>
    <t>Dunkellin River Upstream R446 Craughwell. 22/10/19</t>
  </si>
  <si>
    <t>Dunkellin River Downstream N18 Kilcolgan Bridge 15/10/19</t>
  </si>
  <si>
    <t>Dunkellin River Upstream R446 Craughwell. 15/10/19</t>
  </si>
  <si>
    <t>Dunkellin River Downstream N18 Kilcolgan Bridge 08/10/19</t>
  </si>
  <si>
    <t>Dunkellin River Upstream R446 Craughwell. 08/10/19</t>
  </si>
  <si>
    <t>Dunkellin River Upstream R446 Craughwell. 01/10/19</t>
  </si>
  <si>
    <t>Dunkellin River Downstream N18 Kilcolgan Bridge 25/09/19</t>
  </si>
  <si>
    <t>Dunkellin River Upstream R446 Craughwell. 25/09/19</t>
  </si>
  <si>
    <t>Dunkellin River Downstream N18 Kilcolgan Bridge 16/09/19</t>
  </si>
  <si>
    <t>Dunkellin River Upstream R446 Craughwell. 16/09/19</t>
  </si>
  <si>
    <t>Dunkellin River Upstream R446 Road Bridge Craughwell. 07/05/2019</t>
  </si>
  <si>
    <t>Dunkellin River Downstream N18 Kilcolgan Bridge 13/05/2019</t>
  </si>
  <si>
    <t>Dunkellin River Upstream R446 Road Bridge Craughwell. 13/05/2019</t>
  </si>
  <si>
    <t>Dunkellin River Downstream N18 Kilcolgan Bridge 20/05/2019</t>
  </si>
  <si>
    <t>Dunkellin River Upstream R446 Road Bridge Craughwell. 20/05/2019</t>
  </si>
  <si>
    <t>Dunkellin River Downstream N18 Kilcolgan Bridge 27/05/2019</t>
  </si>
  <si>
    <t>Dunkellin River Upstream R446 Road Bridge Craughwell. 27/05/2019</t>
  </si>
  <si>
    <t>Dunkellin River Downstream N18 Kilcolgan Bridge 06/06/2019</t>
  </si>
  <si>
    <t>Dunkellin River Upstream R446 Road Bridge Craughwell. 06/06/2019</t>
  </si>
  <si>
    <t>Dunkellin River Downstream N18 Kilcolgan Bridge 10/06/2019</t>
  </si>
  <si>
    <t>Dunkellin River Upstream R446 Road Bridge Craughwell. 10/06/2019</t>
  </si>
  <si>
    <t>Dunkellin River Downstream N18 Kilcolgan Bridge 17/06/2019</t>
  </si>
  <si>
    <t>Dunkellin River Upstream R446 Road Bridge Craughwell. 17/06/2019</t>
  </si>
  <si>
    <t>Dunkellin River Downstream N18 Kilcolgan Bridge 28/06/2019</t>
  </si>
  <si>
    <t>Dunkellin River Upstream R446 Road Bridge Craughwell. 28/06/2019</t>
  </si>
  <si>
    <t>Dunkellin River Downstream N18 Kilcolgan Bridge 02/07/2019</t>
  </si>
  <si>
    <t>Dunkellin River Upstream R446 Road Bridge Craughwell. 02/07/2019</t>
  </si>
  <si>
    <t>Dunkellin River Downstream N18 Kilcolgan Bridge 10/07/2019</t>
  </si>
  <si>
    <t>Dunkellin River Upstream R446 Road Bridge Craughwell. 10/07/2019</t>
  </si>
  <si>
    <t>Dunkellin River Downstream N18 Kilcolgan Bridge 18/07/2019</t>
  </si>
  <si>
    <t>Dunkellin River Upstream R446 Road Bridge Craughwell. 18/07/2019</t>
  </si>
  <si>
    <t>Dunkellin River Downstream N18 Kilcolgan Bridge 26/07/2019</t>
  </si>
  <si>
    <t>Dunkellin River Upstream R446 Road Bridge Craughwell. 26/07/2019</t>
  </si>
  <si>
    <t>Dunkellin River Upstream R446 Road Bridge Craughwell. 31/07/2019</t>
  </si>
  <si>
    <t>Dunkellin River Downstream N18 Kilcolgan Bridge 31/07/2019</t>
  </si>
  <si>
    <t>Dunkellin River Upstream R446 Craughwell. 16/08/2019</t>
  </si>
  <si>
    <t>Dunkellin River Downstream N18 Kilcolgan Bridge 16/08/2019</t>
  </si>
  <si>
    <t>Dunkellin River Upstream R446 Craughwell. 23/08/2019</t>
  </si>
  <si>
    <t>Dunkellin River Downstream N18 Kilcolgan Bridge 23/08/2019</t>
  </si>
  <si>
    <t>Dunkellin River Upstream R446 Craughwell. 29/08/2019</t>
  </si>
  <si>
    <t>Dunkellin River Downstream N18 Kilcolgan Bridge 29/08/2019</t>
  </si>
  <si>
    <t>Dunkellin River Upstream R446 Craughwell. 04/09/2019</t>
  </si>
  <si>
    <t>Dunkellin River Downstream N18 Kilcolgan Bridge 04/09/2019</t>
  </si>
  <si>
    <t>Dunkellin River Upstream R446 Craughwell. 09/09/2019</t>
  </si>
  <si>
    <t>Dunkellin River Downstream N18 Kilcolgan Bridge 09/09/2019</t>
  </si>
  <si>
    <t>381551</t>
  </si>
  <si>
    <t>Dunkellin River Upstream R446 Road Bridge Craughwell.16.01.19</t>
  </si>
  <si>
    <t>Dunkellin River Downstream N18 Kilcolgan Bridge.16/01/2019</t>
  </si>
  <si>
    <t>Dunkellin River Upstream R446 Road Bridge Craughwell.23.01.19</t>
  </si>
  <si>
    <t>Dunkellin River Downstream N18 Kilcolgan Bridge.23/01/2019</t>
  </si>
  <si>
    <t>Dunkellin River Upstream R446 Craughwell. 10/12/19</t>
  </si>
  <si>
    <t>Dunkellin River Downstream N18 Kilcolgan Bridge 10/12/19</t>
  </si>
  <si>
    <t>240 Result obtained from 1 in 10 dilution</t>
  </si>
  <si>
    <t>220 Result obtained from 1 in 10 dilution</t>
  </si>
  <si>
    <t>2,660 Results obtained from 1 in 100 dilution</t>
  </si>
  <si>
    <t>250 Results obtained from 1 in 10 dilution</t>
  </si>
  <si>
    <t>Dunkellin River Downstream N18 Kilcolgan Bridge 17/12/19</t>
  </si>
  <si>
    <t>Dunkellin River Upstream R446 Craughwell. 17/12/19</t>
  </si>
  <si>
    <t>400 Results obtained
from 1 in 100 dilution</t>
  </si>
  <si>
    <t>80 Results obtained
from 1 in 10 dilution</t>
  </si>
  <si>
    <t>1019334</t>
  </si>
  <si>
    <t>Dunkellin River Upstream R446 Craughwell. 15/01/2020</t>
  </si>
  <si>
    <t>Dunkellin River Downstream N18 Kilcolgan Bridge 15/01/2020</t>
  </si>
  <si>
    <t>650 Results obtained from 1in 10 dilution</t>
  </si>
  <si>
    <t>1019335</t>
  </si>
  <si>
    <t>400 Results obtained from 1 in 10 dilution</t>
  </si>
  <si>
    <t>Dunkellin River Upstream R446 Craughwell. 27/01/20</t>
  </si>
  <si>
    <t>Dunkellin River Downstream N18 Kilcolgan Bridge 20/01/20</t>
  </si>
  <si>
    <t>Dunkellin River Upstream R446 Craughwell. 20/01/2020</t>
  </si>
  <si>
    <t>Dunkellin River Downstream N18 Kilcolgan Bridge 27/01/20</t>
  </si>
  <si>
    <t>1000 Result obtained from
a 1 in 1000 dilution</t>
  </si>
  <si>
    <t>Results obtained from 1 in 1000 dilution</t>
  </si>
  <si>
    <t>300 Result obtained from a
1 in 100 dilution</t>
  </si>
  <si>
    <t>Dunkellin River Downstream N18 Kilcolgan Bridge 10/02/20</t>
  </si>
  <si>
    <t>Dunkellin River Upstream R446 Craughwell. 10/02/20</t>
  </si>
  <si>
    <t>7,100 Result obtained from a 1 in 1000 dilution</t>
  </si>
  <si>
    <t>Results obtained from a 1 in 1000 dilution</t>
  </si>
  <si>
    <t>Dunkellin River Upstream R446 Craughwell. 17/02/20</t>
  </si>
  <si>
    <t>1000 Result obtained from
a 1 in 100 dilution</t>
  </si>
  <si>
    <t>Dunkellin River Downstream N18 Kilcolgan Bridge 17/02/20</t>
  </si>
  <si>
    <t>500 Result obtained from a 1 in 100 dilution</t>
  </si>
  <si>
    <t>409193</t>
  </si>
  <si>
    <t>03/02/2020</t>
  </si>
  <si>
    <t>10/02/2020</t>
  </si>
  <si>
    <t>1023466</t>
  </si>
  <si>
    <t>Dunkellin River Upstream R446 Craughwell. 03/02/2020</t>
  </si>
  <si>
    <t>3,000 Result obtained from a 1 in 1000 dilution</t>
  </si>
  <si>
    <t>409194</t>
  </si>
  <si>
    <t>1023467</t>
  </si>
  <si>
    <t xml:space="preserve">Dunkellin River Downstream N18 Kilcolgan Bridge. 03/02/2020 </t>
  </si>
  <si>
    <t>300 Result obtained from a 1 in 100 dilution</t>
  </si>
  <si>
    <t>Dunkellin River Upstream R446 Craughwell. 02/03/20</t>
  </si>
  <si>
    <t>Dunkellin River Downstream N18 Kilcolgan Bridge 02/03/20</t>
  </si>
  <si>
    <t>result obtained from a 1 in 1000 dilution.</t>
  </si>
  <si>
    <t>1000 result obtained from a 1 in 1000 dilution.</t>
  </si>
  <si>
    <t>200 result obtained from a 1 in 100 dilution</t>
  </si>
  <si>
    <t>090/3/2020</t>
  </si>
  <si>
    <t>Dunkellin River Upstream R446 Craughwell. 09/03/20</t>
  </si>
  <si>
    <t>Dunkellin River Downstream N18 Kilcolgan Bridge 09/03/20</t>
  </si>
  <si>
    <t>Dunkellin River Upstream R446 Craughwell. 16/03/20</t>
  </si>
  <si>
    <t>Dunkellin River Downstream N18 Kilcolgan Bridge 16/03/20</t>
  </si>
  <si>
    <t>Results obtained from a 1 in 1000 dilution.</t>
  </si>
  <si>
    <t>Dunkellin River Upstream R446 Craughwell. 23.03.2020</t>
  </si>
  <si>
    <t>Dunkellin River Downstream N18 Kilcolgan Bridge 23.03.2020</t>
  </si>
  <si>
    <t>1000 Result obtained from a 1 in 1000 dilution</t>
  </si>
  <si>
    <t>Dunkellin River Upstream R446 Craughwell. 24/02/20</t>
  </si>
  <si>
    <t>Dunkellin River Downstream N18 Kilcolgan Bridge 24/02/20</t>
  </si>
  <si>
    <t>400 result obtained from a 1 in 100 dilution</t>
  </si>
  <si>
    <t>3000 Result obtained from a 1 in 1000 dilution</t>
  </si>
  <si>
    <t>1054211</t>
  </si>
  <si>
    <t>Dunkellin River Downstream R446 Craughwell. 09.06.2020</t>
  </si>
  <si>
    <t>4,000 Result obtained from a 1 in 1,000 dilution</t>
  </si>
  <si>
    <t>3,000 Result obtained from a 1 in 1,000 dilution</t>
  </si>
  <si>
    <t>Dunkellin River Downstream R446 Craughwell. 16.06.2020</t>
  </si>
  <si>
    <t>500 results obtained from a 1 in 100 dilution</t>
  </si>
  <si>
    <t>Dunkellin River Upstream N18 Kilcolgan Bridge 16.06.2020</t>
  </si>
  <si>
    <t>Dunkellin River Upstream N18 Kilcolgan Bridge 09.06.2020</t>
  </si>
  <si>
    <t>Dunkellin River Upstream R446 Craughwell. 23.06.2020</t>
  </si>
  <si>
    <t>Dunkellin River Upstream N18 Kilcolgan Bridge 23.06.2020</t>
  </si>
  <si>
    <t>2000 Results obtained from 1 in 1000 dilution</t>
  </si>
  <si>
    <t>Dunkellin River Downstream N18 Kilcolgan Bridge 30.06.2020</t>
  </si>
  <si>
    <t>Dunkellin River Upstream R446 Craughwell. 30.06.2020</t>
  </si>
  <si>
    <t>7000 Result obtained from a 1 in 100 dilution</t>
  </si>
  <si>
    <t>Results obtained from a 1 in 100 dilution.</t>
  </si>
  <si>
    <t>Dunkellin River Upstream R446 Craughwell. 06.07.2020</t>
  </si>
  <si>
    <t>Dunkellin River Downstream N18 Kilcolgan Bridge 06.07.2020</t>
  </si>
  <si>
    <t>Dunkellin River Upstream R446 Craughwell. 13.07.2020</t>
  </si>
  <si>
    <t>Dunkellin River Downstream N18 Kilcolgan Bridge 13.07.2020</t>
  </si>
  <si>
    <t>2000 Result obtained from 1 in 1000 dilution</t>
  </si>
  <si>
    <t>2,900 Result obtained from a 1 in 100 dilution.</t>
  </si>
  <si>
    <t>200 Result obtained from a 1 in 100 dilution.</t>
  </si>
  <si>
    <t>Dunkellin River Upstream R446 Craughwell. 21.07.2020</t>
  </si>
  <si>
    <t>Dunkellin River Downstream N18 Kilcolgan Bridge 21.07.2020</t>
  </si>
  <si>
    <t>100 Result obtained from a 1 in 100 dilution.</t>
  </si>
  <si>
    <t>Dunkellin River Upstream R446 Craughwell. 28.07.2020</t>
  </si>
  <si>
    <t>Dunkellin River Downstream N18 Kilcolgan Bridge 28.07.2020</t>
  </si>
  <si>
    <t>100 results obtained from a 1 in 10 dilution</t>
  </si>
  <si>
    <t>30 results obtained from a 1 in 10 dilution</t>
  </si>
  <si>
    <t>Results obtained from a 1 in 10 dilution.</t>
  </si>
  <si>
    <t>Dunkellin River Upstream R446 Craughwell. 06.08.2020</t>
  </si>
  <si>
    <t>Dunkellin River Downstream N18 Kilcolgan Bridge 06.08.2020</t>
  </si>
  <si>
    <t>620 results obtained from a 1 in 10 dilution</t>
  </si>
  <si>
    <t>460 results obtained from a 1 in 10 dilution</t>
  </si>
  <si>
    <t>Dunkellin River Upstream R446 Craughwell. 12.08.2020</t>
  </si>
  <si>
    <t>Dunkellin River Downstream N18 Kilcolgan Bridge 12.08.2020</t>
  </si>
  <si>
    <t>230 results obtained from a 1 in 10 dilution</t>
  </si>
  <si>
    <t>300 results obtained from a 1 in 10 dilution</t>
  </si>
  <si>
    <t>Dunkellin River Upstream R446 Craughwell. 17.08.2020</t>
  </si>
  <si>
    <t>Dunkellin River Downstream N18 Kilcolgan Bridge 17.08.2020</t>
  </si>
  <si>
    <t>220 results obtained from a 1 in 10 dilution</t>
  </si>
  <si>
    <t>280 results obained from a 10 in 10 dilution</t>
  </si>
  <si>
    <t>26/08/020</t>
  </si>
  <si>
    <t>Dunkellin River Upstream R446 Craughwell. 25.08.2020</t>
  </si>
  <si>
    <t>Dunkellin River Downstream N18 Kilcolgan Bridge 25.08.2020</t>
  </si>
  <si>
    <t>&gt;1000 est result from a 1 in 10 dilution</t>
  </si>
  <si>
    <t>&gt;1000</t>
  </si>
  <si>
    <t>Dunkellin River Upstream R446 Craughwell. 02.09.2020</t>
  </si>
  <si>
    <t>Dunkellin River Downstream N18 Kilcolgan Bridge 02.09.2020</t>
  </si>
  <si>
    <t>1000 Result obtained from a 1 in 10 dilution</t>
  </si>
  <si>
    <t>220 Result obtained from a 1 in 10 dilution</t>
  </si>
  <si>
    <t>Dunkellin River Upstream R446 Craughwell. 09.09.2020</t>
  </si>
  <si>
    <t>Dunkellin River Downstream N18 Kilcolgan Bridge 09.09.2020</t>
  </si>
  <si>
    <t>130 Result obtained from a 1 in 10 dilution</t>
  </si>
  <si>
    <t>Dunkellin River Upstream R446 Craughwell. 14.09.2020</t>
  </si>
  <si>
    <t>Dunkellin River Downstream N18 Kilcolgan Bridge 14.09.2020</t>
  </si>
  <si>
    <t>160 Result obtained from a 1 in 10 dilution</t>
  </si>
  <si>
    <t>110 Result obtained from a 1 in 10 dilution</t>
  </si>
  <si>
    <t>Dunkellin River Upstream R446 Craughwell. 01.10.2020</t>
  </si>
  <si>
    <t>Dunkellin River Downstream N18 Kilcolgan Bridge 01.10.2020</t>
  </si>
  <si>
    <t>380 Results obtained from 1 in 10 dilution</t>
  </si>
  <si>
    <t>60 Results obtained from 1 in 10 dilution</t>
  </si>
  <si>
    <t>Dunkellin River Upstream R446 Craughwell. 22.09.2020</t>
  </si>
  <si>
    <t>Dunkellin River Downstream N18 Kilcolgan Bridge 22.09.2020</t>
  </si>
  <si>
    <t>340 Results obtained from 1 in 10 dilution</t>
  </si>
  <si>
    <t>Dunkellin River Upstream R446 Craughwell. 07.10.2020</t>
  </si>
  <si>
    <t>Dunkellin River Downstream N18 Kilcolgan Bridge 07.10.2020</t>
  </si>
  <si>
    <t>Dunkellin River Upstream R446 Craughwell. 12.10.2020</t>
  </si>
  <si>
    <t>Dunkellin River Downstream N18 Kilcolgan Bridge 12.10.2020</t>
  </si>
  <si>
    <t>830 Results obtained from 1 in 10 dilution</t>
  </si>
  <si>
    <t>350 Results obtained from 1 in 10 dilution</t>
  </si>
  <si>
    <t>110 Results obtained from 1 in 10 dilution</t>
  </si>
  <si>
    <t>Dunkellin River Upstream R446 Craughwell. 19.10.2020</t>
  </si>
  <si>
    <t>Dunkellin River Downstream N18 Kilcolgan Bridge 19.10.2020</t>
  </si>
  <si>
    <t>470 Results obtained from 1 in 10 dilution</t>
  </si>
  <si>
    <t>170 Results obtained from 1 in 10 dilution</t>
  </si>
  <si>
    <t>Dunkellin River Upstream R446 Craughwell. 28.10.2020</t>
  </si>
  <si>
    <t>Dunkellin River Downstream N18 Kilcolgan Bridge 28.10.2020</t>
  </si>
  <si>
    <t>Dunkellin River Upstream R446 Craughwell. 02.11.2020</t>
  </si>
  <si>
    <t>Dunkellin River Downstream N18 Kilcolgan Bridge 02.11.2020</t>
  </si>
  <si>
    <t>Dunkellin River Upstream R446 Craughwell. 10.11.2020</t>
  </si>
  <si>
    <t>Dunkellin River Downstream N18 Kilcolgan Bridge 10.11.2020</t>
  </si>
  <si>
    <t>440 Result obtained from a 1 in 10 dilution.</t>
  </si>
  <si>
    <t>80 Result obtained from a 1 in 10 dilution</t>
  </si>
  <si>
    <t>400 Result obtained from a 1 in 10 dilution.</t>
  </si>
  <si>
    <t>140 Result obtained from a 1 in 10 dilution.</t>
  </si>
  <si>
    <t>100 Result obtained from a 1 in 10 dilution.</t>
  </si>
  <si>
    <t>20 Result obtained from a 1 in 10 dilution.</t>
  </si>
  <si>
    <t>690 Result obtained from a 1 in 10 dilution</t>
  </si>
  <si>
    <t>Dunkellin River Downstream N18 Kilcolgan Bridge 27.11.2020</t>
  </si>
  <si>
    <t>810 Results obtained from 1 in 10 dilution</t>
  </si>
  <si>
    <t>Dunkellin River Upstream R446 Road Bridge Craughwell 1.12.2020</t>
  </si>
  <si>
    <t>Dunkellin River Downstream N18 Kilcolgan Bridge 1.12.2020</t>
  </si>
  <si>
    <t>440  Results obtained from 1 in 10 dilution</t>
  </si>
  <si>
    <t>50 Results obtained from 1 in 10 dilution</t>
  </si>
  <si>
    <t>Dunkellin River Upstream R446 Road Bridge Craughwell  07.12.2020</t>
  </si>
  <si>
    <t>Dunkellin River Downstream N18 Kilcolgan Bridge 07.12.2020</t>
  </si>
  <si>
    <t>220 Result obtained from a 1 in 10 dilution.</t>
  </si>
  <si>
    <t>120 Result obtained from a 1 in 10 dilution.</t>
  </si>
  <si>
    <t>Dunkellin River Upstream R446 Road Bridge Craughwell  16.12.2020</t>
  </si>
  <si>
    <t>Dunkellin River Downstream N18 Kilcolgan Bridge 16.12.2020</t>
  </si>
  <si>
    <t>370 Result obtained from a 1 in 10 dilution</t>
  </si>
  <si>
    <t>60 Result obtained from a 1 in 10 dilution</t>
  </si>
  <si>
    <t>250 Result obtained from a 1 in 10 dilution</t>
  </si>
  <si>
    <t xml:space="preserve">80 Result obtained from a 1 in 10 dilution </t>
  </si>
  <si>
    <t>Dunkellin River Downstream N18 Kilcolgan Bridge 16.11.2020</t>
  </si>
  <si>
    <t>Dunkellin River Upstream R446 Road Bridge Craughwell 27.11.2020</t>
  </si>
  <si>
    <t>Dunkellin River Upstream R446 Road Bridge Craughwell  21.12.2020</t>
  </si>
  <si>
    <t>Dunkellin River Downstream N18 Kilcolgan Bridge 21.12.2020</t>
  </si>
  <si>
    <t>Dunkellin River Upstream R446 Road Bridge Craughwell 05.01.2021</t>
  </si>
  <si>
    <t>Dunkellin River Downstream N18 Kilcolgan Bridge 05.01.2021</t>
  </si>
  <si>
    <t>180 Result obtained from a 1 in 10 dilution.</t>
  </si>
  <si>
    <t>50 Result obtained from a 1 in 10 dilution.</t>
  </si>
  <si>
    <t>Dunkellin River Upstream R446 Road Bridge Craughwell 12.01.2021</t>
  </si>
  <si>
    <t>Dunkellin River Downstream N18 Kilcolgan Bridge 12.01.2021</t>
  </si>
  <si>
    <t>900 Result obtained from a 1 in 10 dilution</t>
  </si>
  <si>
    <t>450 Result obtained from a 1 in 10 dilution</t>
  </si>
  <si>
    <t>Dunkellin River Upstream R446 Road Bridge Craughwell 16.11.2020</t>
  </si>
  <si>
    <t>Dunkellin River Upstream R446 Road Bridge Craughwell 21.01.2021</t>
  </si>
  <si>
    <t>Dunkellin River Downstream N18 Kilcolgan Bridge 21.01.2021</t>
  </si>
  <si>
    <t>820 Result obtained from a 1 in 10 dilution</t>
  </si>
  <si>
    <t>950 Result obtained from a 1 in 10 dilution</t>
  </si>
  <si>
    <t>Dunkellin River Upstream R446 Road Bridge Craughwell 28.01.2021</t>
  </si>
  <si>
    <t>Dunkellin River Downstream N18 Kilcolgan Bridge 28.01.2021</t>
  </si>
  <si>
    <t>330 Result obtained from a 1 in 10 dilution</t>
  </si>
  <si>
    <t>Dunkellin River Upstream R446 Road Bridge Craughwell 02.02.2021</t>
  </si>
  <si>
    <t>Dunkellin River Downstream N18 Kilcolgan Bridge 02.02.2021</t>
  </si>
  <si>
    <t>Dunkellin River Upstream R446 Road Bridge Craughwell 09.02.2021</t>
  </si>
  <si>
    <t>Dunkellin River Downstream N18 Kilcolgan Bridge 09.02.2021</t>
  </si>
  <si>
    <t>290 Result obtained from a 1 in 10 dilution</t>
  </si>
  <si>
    <t>180 Result obtained from 1 in 10 dilution</t>
  </si>
  <si>
    <t>&lt;10 Result obtained from a 1 in 10 dilution</t>
  </si>
  <si>
    <t>Dunkellin River Upstream R446 Road Bridge Craughwell 16.02.2021</t>
  </si>
  <si>
    <t>Dunkellin River Downstream N18 Kilcolgan Bridge 16.02.2021</t>
  </si>
  <si>
    <t>Dunkellin River Upstream R446 Road Bridge Craughwell 23.02.2021</t>
  </si>
  <si>
    <t>Dunkellin River Downstream N18 Kilcolgan Bridge 23.02.2021</t>
  </si>
  <si>
    <t>2,040 Result obtained from a 1 in 10 dillution</t>
  </si>
  <si>
    <t>Dunkellin River Upstream R446 Road Bridge Craughwell 02.03.2021</t>
  </si>
  <si>
    <t>Dunkellin River Downstream N18 Kilcolgan Bridge 02.03.2021</t>
  </si>
  <si>
    <t>4,700 Result obtained from a 1 in 100 dilution</t>
  </si>
  <si>
    <t>1,000 Result obtained from a 1 in 100 dilution</t>
  </si>
  <si>
    <t>Dunkellin River Upstream R446 Road Bridge Craughwell 09.03.2021</t>
  </si>
  <si>
    <t>Dunkellin River Downstream N18 Kilcolgan Bridge 09.03.2021</t>
  </si>
  <si>
    <t>150 Result obtained from 1 in 10 dilution</t>
  </si>
  <si>
    <t xml:space="preserve">Dunkellin River Upstream R446 Road Bridge Craughwell 16.03.2021 </t>
  </si>
  <si>
    <t xml:space="preserve">Dunkellin River Downstream N18 Kilcolgan Bridge 16.03.2021 </t>
  </si>
  <si>
    <t>300 Result obtained from a 1 in 10 dilution</t>
  </si>
  <si>
    <t>180 Result obtained from a 1 in 10 dilution</t>
  </si>
  <si>
    <t xml:space="preserve">Dunkellin River Upstream R446 Road Bridge Craughwell 25.03.2021 </t>
  </si>
  <si>
    <t xml:space="preserve">Dunkellin River Downstream N18 Kilcolgan Bridge 25.03.2021 </t>
  </si>
  <si>
    <t>100 Result obtained from a 1 in 10 dilution</t>
  </si>
  <si>
    <t xml:space="preserve">Dunkellin River Upstream R446 Road Bridge Craughwell 06.04.2021 </t>
  </si>
  <si>
    <t xml:space="preserve">Dunkellin River Downstream N18 Kilcolgan Bridge 06.04.2021 </t>
  </si>
  <si>
    <t>20 Result obtained from a 1 in 10 dilution</t>
  </si>
  <si>
    <t xml:space="preserve">Dunkellin River Upstream R446 Road Bridge Craughwell 13.04.2021 </t>
  </si>
  <si>
    <t xml:space="preserve">Dunkellin River Downstream N18 Kilcolgan Bridge 13.04.2021 </t>
  </si>
  <si>
    <t>240 Result obtained from a 1 in 10 dilution</t>
  </si>
  <si>
    <t>30 Result obtained from a 1 in 10 dilution</t>
  </si>
  <si>
    <t xml:space="preserve">Dunkellin River Upstream R446 Road Bridge Craughwell 20.04.2021 </t>
  </si>
  <si>
    <t xml:space="preserve">Dunkellin River Downstream N18 Kilcolgan Bridge 20.04.2021 </t>
  </si>
  <si>
    <t xml:space="preserve">Dunkellin River Upstream R446 Road Bridge Craughwell 27.04.2021 </t>
  </si>
  <si>
    <t xml:space="preserve">Dunkellin River Downstream N18 Kilcolgan Bridge 27.04.2021 </t>
  </si>
  <si>
    <t>200 Result obtained from a 1 in 10 dilution</t>
  </si>
  <si>
    <t xml:space="preserve">Dunkellin River Downstream N18 Kilcolgan Bridge 04.05.2021 </t>
  </si>
  <si>
    <t xml:space="preserve">Dunkellin River Upstream R446 Road Bridge Craughwell 04.05.2021 </t>
  </si>
  <si>
    <t>270 Result obtained from a 1 in 10 dilution</t>
  </si>
  <si>
    <t xml:space="preserve">Dunkellin River Upstream R446 Road Bridge Craughwell 11.05.2021 </t>
  </si>
  <si>
    <t xml:space="preserve">Dunkellin River Downstream N18 Kilcolgan Bridge 11.05.2021 </t>
  </si>
  <si>
    <t>120 Result obtained from a 1 in 10 dilution</t>
  </si>
  <si>
    <t>"</t>
  </si>
  <si>
    <t xml:space="preserve">Dunkellin River Upstream R446 Road Bridge Craughwell 18.05.2021 </t>
  </si>
  <si>
    <t xml:space="preserve">Dunkellin River Downstream N18 Kilcolgan Bridge 18.05.2021 </t>
  </si>
  <si>
    <t>50 Result obtained from a 1 in 10 dilution</t>
  </si>
  <si>
    <t xml:space="preserve">Dunkellin River Upstream R446 Road Bridge Craughwell 25.05.2021 </t>
  </si>
  <si>
    <t xml:space="preserve">Dunkellin River Downstream N18 Kilcolgan Bridge 25.05.2021 </t>
  </si>
  <si>
    <t>480 Result obtained from a 1 in 10 dilution</t>
  </si>
  <si>
    <t>170 Result obtained from a 1 in 10 dilution</t>
  </si>
  <si>
    <t xml:space="preserve">Dunkellin River Upstream R446 Road Bridge Craughwell 01.06.2021 </t>
  </si>
  <si>
    <t xml:space="preserve">Dunkellin River Downstream N18 Kilcolgan Bridge 01.06.2021 </t>
  </si>
  <si>
    <t>190 Result obtained from a 1 in 10 dilution</t>
  </si>
  <si>
    <t xml:space="preserve">Dunkellin River Upstream R446 Road Bridge Craughwell 08.06.2021 </t>
  </si>
  <si>
    <t xml:space="preserve">Dunkellin River Downstream N18 Kilcolgan Bridge 08.06.2021 </t>
  </si>
  <si>
    <t>10 Result obtained from a 1 in 10 dilution</t>
  </si>
  <si>
    <t xml:space="preserve">Dunkellin River Upstream R446 Road Bridge Craughwell 15.06.2021 </t>
  </si>
  <si>
    <t xml:space="preserve">Dunkellin River Downstream N18 Kilcolgan Bridge 15.06.2021 </t>
  </si>
  <si>
    <t>320 Result obtained from a 1 in 10 dilution</t>
  </si>
  <si>
    <t xml:space="preserve">Dunkellin River Upstream R446 Road Bridge Craughwell 22.06.2021 </t>
  </si>
  <si>
    <t xml:space="preserve">Dunkellin River Downstream N18 Kilcolgan Bridge 22.06.2021 </t>
  </si>
  <si>
    <t>140 Result obtained from a 1 in 10 dilution</t>
  </si>
  <si>
    <t xml:space="preserve">Dunkellin River Upstream R446 Road Bridge Craughwell 29.06.2021 </t>
  </si>
  <si>
    <t xml:space="preserve">Dunkellin River Downstream N18 Kilcolgan Bridge 29.06.2021 </t>
  </si>
  <si>
    <t xml:space="preserve">Dunkellin River Downstream N18 Kilcolgan Bridge 06.07.2021 </t>
  </si>
  <si>
    <t xml:space="preserve">Dunkellin River Upstream R446 Road Bridge Craughwell 06.07.2021 </t>
  </si>
  <si>
    <t>230 Result obtained from a 1 in 10 dilution</t>
  </si>
  <si>
    <t xml:space="preserve">Dunkellin River Downstream N18 Kilcolgan Bridge 13.07.2021 </t>
  </si>
  <si>
    <t xml:space="preserve">Dunkellin River Upstream R446 Road Bridge Craughwell 13.07.2021 </t>
  </si>
  <si>
    <t xml:space="preserve">Dunkellin River Downstream N18 Kilcolgan Bridge 20.07.2021 </t>
  </si>
  <si>
    <t xml:space="preserve">Dunkellin River Upstream R446 Road Bridge Craughwell 20.07.2021 </t>
  </si>
  <si>
    <t xml:space="preserve">Dunkellin River Upstream R446 Road Bridge Craughwell 27.07.2021 </t>
  </si>
  <si>
    <t xml:space="preserve">Dunkellin River Downstream N18 Kilcolgan Bridge 27.07.2021 </t>
  </si>
  <si>
    <t>410 Result obtained from a 1 in 10 dilution</t>
  </si>
  <si>
    <t xml:space="preserve">Dunkellin River Upstream R446 Road Bridge Craughwell 03.08.2021 </t>
  </si>
  <si>
    <t xml:space="preserve">Dunkellin River Downstream N18 Kilcolgan Bridge 03.08.2021 </t>
  </si>
  <si>
    <t>210 Result obtained from a 1 in 10 dilution</t>
  </si>
  <si>
    <t xml:space="preserve">Dunkellin River Downstream N18 Kilcolgan Bridge 10.08.2021 </t>
  </si>
  <si>
    <t xml:space="preserve">Dunkellin River Upstream R446 Road Bridge Craughwell 10.08.2021 </t>
  </si>
  <si>
    <t>1,180 Result obtained from a 1 in 10 dilution</t>
  </si>
  <si>
    <t xml:space="preserve">Dunkellin River Downstream N18 Kilcolgan Bridge 17.08.2021 </t>
  </si>
  <si>
    <t xml:space="preserve">Dunkellin River Upstream R446 Road Bridge Craughwell 17.08.2021 </t>
  </si>
  <si>
    <t>1,000 Result obtained from a 1 in 10 dilution</t>
  </si>
  <si>
    <t>580 Result obtained from a 1 in 10 dilution</t>
  </si>
  <si>
    <t xml:space="preserve">Dunkellin River Upstream R446 Road Bridge Craughwell 24.08.2021 </t>
  </si>
  <si>
    <t xml:space="preserve">Dunkellin River Downstream N18 Kilcolgan Bridge 24.08.2021 </t>
  </si>
  <si>
    <t>440 Result obtained from a 1 in 10 dilution</t>
  </si>
  <si>
    <t xml:space="preserve">Dunkellin River Upstream R446 Road Bridge Craughwell 31.08.2021 </t>
  </si>
  <si>
    <t xml:space="preserve">Dunkellin River Downstream N18 Kilcolgan Bridge 31.08.2021 </t>
  </si>
  <si>
    <t xml:space="preserve">Dunkellin River Upstream R446 Road Bridge Craughwell 07.09.2021 </t>
  </si>
  <si>
    <t xml:space="preserve">Dunkellin River Downstream N18 Kilcolgan Bridge 07.09.2021 </t>
  </si>
  <si>
    <t>280 Result obtained from a 1 in 10 dilution</t>
  </si>
  <si>
    <t xml:space="preserve">Dunkellin River Upstream R446 Road Bridge Craughwell 14.09.2021 </t>
  </si>
  <si>
    <t xml:space="preserve">Dunkellin River Downstream N18 Kilcolgan Bridge 14.09.2021 </t>
  </si>
  <si>
    <t xml:space="preserve">Dunkellin River Upstream R446 Road Bridge Craughwell 21.09.2021 </t>
  </si>
  <si>
    <t xml:space="preserve">Dunkellin River Downstream N18 Kilcolgan Bridge 21.09.2021 </t>
  </si>
  <si>
    <t>36 Result obtained from a 1 in 10 dilution</t>
  </si>
  <si>
    <t xml:space="preserve">Dunkellin River Upstream R446 Road Bridge Craughwell 28.09.2021 </t>
  </si>
  <si>
    <t xml:space="preserve">Dunkellin River Downstream N18 Kilcolgan Bridge 28.09.2021 </t>
  </si>
  <si>
    <t xml:space="preserve">Dunkellin River Upstream R446 Road Bridge Craughwell 05.10.2021 </t>
  </si>
  <si>
    <t xml:space="preserve">Dunkellin River Downstream N18 Kilcolgan Bridge 05.10.2021 </t>
  </si>
  <si>
    <t>2100 Result obtained from a 1 in 10 dilution</t>
  </si>
  <si>
    <t xml:space="preserve">Dunkellin River Upstream R446 Road Bridge Craughwell 12.10.2021 </t>
  </si>
  <si>
    <t xml:space="preserve">Dunkellin River Downstream N18 Kilcolgan Bridge 12.10.2021 </t>
  </si>
  <si>
    <t xml:space="preserve">Dunkellin River Upstream R446 Road Bridge Craughwell 19.10.2021 </t>
  </si>
  <si>
    <t xml:space="preserve">Dunkellin River Downstream N18 Kilcolgan Bridge 19.10.2021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</si>
</sst>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i/>
      <sz val="12"/>
      <color rgb="FFFFC000"/>
      <name val="Arial"/>
      <family val="2"/>
    </font>
    <font>
      <sz val="12"/>
      <color rgb="FFFFC000"/>
      <name val="Arial"/>
      <family val="2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Arial"/>
      <family val="2"/>
    </font>
    <font>
      <b/>
      <sz val="12"/>
      <color rgb="FFFFC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7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0" xfId="0" applyFill="1"/>
    <xf numFmtId="0" fontId="6" fillId="2" borderId="7" xfId="0" applyFont="1" applyFill="1" applyBorder="1" applyAlignment="1">
      <alignment horizontal="left" vertical="center"/>
    </xf>
    <xf numFmtId="0" fontId="2" fillId="4" borderId="10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left"/>
    </xf>
    <xf numFmtId="0" fontId="10" fillId="3" borderId="6" xfId="0" applyNumberFormat="1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49" fontId="8" fillId="6" borderId="1" xfId="5" applyNumberFormat="1" applyFont="1" applyBorder="1" applyAlignment="1">
      <alignment horizontal="center" vertical="center"/>
    </xf>
    <xf numFmtId="49" fontId="8" fillId="5" borderId="1" xfId="4" applyNumberFormat="1" applyFont="1" applyBorder="1" applyAlignment="1">
      <alignment horizontal="center" vertical="center"/>
    </xf>
    <xf numFmtId="0" fontId="10" fillId="6" borderId="1" xfId="5" applyFont="1" applyBorder="1" applyAlignment="1">
      <alignment horizontal="center" vertical="center"/>
    </xf>
    <xf numFmtId="0" fontId="10" fillId="5" borderId="1" xfId="4" applyFont="1" applyBorder="1" applyAlignment="1">
      <alignment horizontal="center" vertical="center"/>
    </xf>
    <xf numFmtId="0" fontId="4" fillId="5" borderId="1" xfId="4" applyBorder="1"/>
    <xf numFmtId="0" fontId="4" fillId="6" borderId="1" xfId="5" applyBorder="1"/>
    <xf numFmtId="0" fontId="4" fillId="0" borderId="0" xfId="4" applyFill="1" applyBorder="1"/>
    <xf numFmtId="1" fontId="8" fillId="2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20" fontId="10" fillId="3" borderId="1" xfId="4" applyNumberFormat="1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20" fontId="10" fillId="4" borderId="1" xfId="4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1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/>
    <xf numFmtId="0" fontId="4" fillId="0" borderId="0" xfId="5" applyFill="1" applyBorder="1"/>
    <xf numFmtId="0" fontId="0" fillId="3" borderId="0" xfId="0" applyFill="1"/>
    <xf numFmtId="0" fontId="0" fillId="9" borderId="0" xfId="0" applyFill="1" applyBorder="1"/>
    <xf numFmtId="1" fontId="8" fillId="4" borderId="1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4" borderId="1" xfId="2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3" applyNumberFormat="1" applyFont="1" applyFill="1" applyBorder="1" applyAlignment="1">
      <alignment horizontal="center" vertical="center"/>
    </xf>
    <xf numFmtId="0" fontId="8" fillId="3" borderId="1" xfId="3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9" fillId="4" borderId="5" xfId="2" applyNumberFormat="1" applyFont="1" applyFill="1" applyBorder="1" applyAlignment="1">
      <alignment horizontal="center" vertical="center"/>
    </xf>
    <xf numFmtId="0" fontId="9" fillId="3" borderId="5" xfId="2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14" fontId="20" fillId="3" borderId="1" xfId="0" applyNumberFormat="1" applyFont="1" applyFill="1" applyBorder="1" applyAlignment="1">
      <alignment horizontal="center" vertical="center"/>
    </xf>
    <xf numFmtId="14" fontId="20" fillId="4" borderId="1" xfId="2" applyNumberFormat="1" applyFont="1" applyFill="1" applyBorder="1" applyAlignment="1">
      <alignment horizontal="center" vertical="center"/>
    </xf>
    <xf numFmtId="14" fontId="20" fillId="3" borderId="1" xfId="2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4" fontId="11" fillId="6" borderId="1" xfId="5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5" fillId="6" borderId="1" xfId="5" applyNumberFormat="1" applyFont="1" applyBorder="1" applyAlignment="1">
      <alignment horizontal="center" vertical="center"/>
    </xf>
    <xf numFmtId="164" fontId="15" fillId="5" borderId="1" xfId="4" applyNumberFormat="1" applyFont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164" fontId="16" fillId="4" borderId="1" xfId="5" applyNumberFormat="1" applyFont="1" applyFill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2" fillId="4" borderId="1" xfId="2" applyNumberFormat="1" applyFont="1" applyFill="1" applyBorder="1" applyAlignment="1">
      <alignment horizontal="center" vertical="center"/>
    </xf>
    <xf numFmtId="0" fontId="12" fillId="3" borderId="1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/>
    </xf>
    <xf numFmtId="0" fontId="12" fillId="4" borderId="1" xfId="2" applyNumberFormat="1" applyFont="1" applyFill="1" applyBorder="1" applyAlignment="1">
      <alignment horizontal="left" vertical="center"/>
    </xf>
    <xf numFmtId="0" fontId="12" fillId="3" borderId="1" xfId="2" applyNumberFormat="1" applyFont="1" applyFill="1" applyBorder="1" applyAlignment="1">
      <alignment horizontal="left" vertical="center"/>
    </xf>
    <xf numFmtId="0" fontId="12" fillId="4" borderId="1" xfId="3" applyNumberFormat="1" applyFont="1" applyFill="1" applyBorder="1" applyAlignment="1">
      <alignment horizontal="left" vertical="center"/>
    </xf>
    <xf numFmtId="0" fontId="12" fillId="3" borderId="1" xfId="3" applyNumberFormat="1" applyFont="1" applyFill="1" applyBorder="1" applyAlignment="1">
      <alignment horizontal="left" vertical="center"/>
    </xf>
    <xf numFmtId="0" fontId="10" fillId="6" borderId="1" xfId="5" applyFont="1" applyBorder="1" applyAlignment="1">
      <alignment horizontal="left" vertical="center"/>
    </xf>
    <xf numFmtId="0" fontId="10" fillId="5" borderId="1" xfId="4" applyFont="1" applyBorder="1" applyAlignment="1">
      <alignment horizontal="left" vertical="center"/>
    </xf>
    <xf numFmtId="0" fontId="10" fillId="3" borderId="1" xfId="4" applyFont="1" applyFill="1" applyBorder="1" applyAlignment="1">
      <alignment horizontal="left" vertical="center"/>
    </xf>
    <xf numFmtId="0" fontId="12" fillId="4" borderId="1" xfId="5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5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5" borderId="1" xfId="4" applyNumberFormat="1" applyFont="1" applyBorder="1" applyAlignment="1">
      <alignment horizontal="left" vertical="center"/>
    </xf>
    <xf numFmtId="0" fontId="10" fillId="6" borderId="1" xfId="5" applyNumberFormat="1" applyFont="1" applyBorder="1" applyAlignment="1">
      <alignment horizontal="left" vertical="center"/>
    </xf>
    <xf numFmtId="0" fontId="10" fillId="3" borderId="1" xfId="4" applyNumberFormat="1" applyFont="1" applyFill="1" applyBorder="1" applyAlignment="1">
      <alignment horizontal="left" vertical="center"/>
    </xf>
    <xf numFmtId="0" fontId="10" fillId="4" borderId="1" xfId="5" applyNumberFormat="1" applyFont="1" applyFill="1" applyBorder="1" applyAlignment="1">
      <alignment horizontal="left" vertical="center"/>
    </xf>
    <xf numFmtId="0" fontId="10" fillId="3" borderId="1" xfId="5" applyFont="1" applyFill="1" applyBorder="1" applyAlignment="1">
      <alignment horizontal="left" vertical="center"/>
    </xf>
    <xf numFmtId="0" fontId="10" fillId="4" borderId="1" xfId="4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20" fontId="11" fillId="3" borderId="1" xfId="0" applyNumberFormat="1" applyFont="1" applyFill="1" applyBorder="1" applyAlignment="1">
      <alignment horizontal="center" vertical="center"/>
    </xf>
    <xf numFmtId="20" fontId="11" fillId="4" borderId="1" xfId="0" applyNumberFormat="1" applyFont="1" applyFill="1" applyBorder="1" applyAlignment="1">
      <alignment horizontal="center" vertical="center"/>
    </xf>
    <xf numFmtId="20" fontId="13" fillId="2" borderId="1" xfId="0" applyNumberFormat="1" applyFont="1" applyFill="1" applyBorder="1" applyAlignment="1">
      <alignment horizontal="center" vertical="center"/>
    </xf>
    <xf numFmtId="20" fontId="10" fillId="4" borderId="1" xfId="0" applyNumberFormat="1" applyFont="1" applyFill="1" applyBorder="1" applyAlignment="1">
      <alignment horizontal="center" vertical="center"/>
    </xf>
    <xf numFmtId="20" fontId="10" fillId="3" borderId="1" xfId="0" applyNumberFormat="1" applyFont="1" applyFill="1" applyBorder="1" applyAlignment="1">
      <alignment horizontal="center" vertical="center"/>
    </xf>
    <xf numFmtId="20" fontId="10" fillId="6" borderId="1" xfId="5" applyNumberFormat="1" applyFont="1" applyBorder="1" applyAlignment="1">
      <alignment horizontal="center" vertical="center"/>
    </xf>
    <xf numFmtId="20" fontId="10" fillId="5" borderId="1" xfId="4" applyNumberFormat="1" applyFont="1" applyBorder="1" applyAlignment="1">
      <alignment horizontal="center" vertical="center"/>
    </xf>
    <xf numFmtId="20" fontId="12" fillId="4" borderId="1" xfId="5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center" vertical="center"/>
    </xf>
    <xf numFmtId="0" fontId="12" fillId="3" borderId="1" xfId="1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2" fontId="10" fillId="7" borderId="1" xfId="5" applyNumberFormat="1" applyFont="1" applyFill="1" applyBorder="1" applyAlignment="1">
      <alignment horizontal="center" vertical="center"/>
    </xf>
    <xf numFmtId="2" fontId="10" fillId="6" borderId="1" xfId="5" applyNumberFormat="1" applyFont="1" applyBorder="1" applyAlignment="1">
      <alignment horizontal="center" vertical="center"/>
    </xf>
    <xf numFmtId="2" fontId="10" fillId="5" borderId="1" xfId="4" applyNumberFormat="1" applyFont="1" applyBorder="1" applyAlignment="1">
      <alignment horizontal="center" vertical="center"/>
    </xf>
    <xf numFmtId="2" fontId="10" fillId="7" borderId="1" xfId="4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10" fillId="3" borderId="1" xfId="4" applyNumberFormat="1" applyFont="1" applyFill="1" applyBorder="1" applyAlignment="1">
      <alignment horizontal="center" vertical="center"/>
    </xf>
    <xf numFmtId="2" fontId="10" fillId="4" borderId="1" xfId="4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8" borderId="1" xfId="5" applyFont="1" applyFill="1" applyBorder="1" applyAlignment="1">
      <alignment horizontal="center" vertical="center"/>
    </xf>
    <xf numFmtId="0" fontId="12" fillId="8" borderId="1" xfId="4" applyFont="1" applyFill="1" applyBorder="1" applyAlignment="1">
      <alignment horizontal="center" vertical="center"/>
    </xf>
    <xf numFmtId="3" fontId="12" fillId="8" borderId="1" xfId="5" applyNumberFormat="1" applyFont="1" applyFill="1" applyBorder="1" applyAlignment="1">
      <alignment horizontal="center" vertical="center"/>
    </xf>
    <xf numFmtId="3" fontId="10" fillId="5" borderId="1" xfId="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6" xfId="0" applyFont="1" applyFill="1" applyBorder="1" applyAlignment="1">
      <alignment horizontal="left"/>
    </xf>
    <xf numFmtId="0" fontId="10" fillId="6" borderId="6" xfId="5" applyFont="1" applyBorder="1" applyAlignment="1">
      <alignment horizontal="left"/>
    </xf>
    <xf numFmtId="0" fontId="10" fillId="5" borderId="6" xfId="4" applyFont="1" applyBorder="1" applyAlignment="1">
      <alignment horizontal="left"/>
    </xf>
    <xf numFmtId="0" fontId="12" fillId="4" borderId="6" xfId="5" applyFont="1" applyFill="1" applyBorder="1" applyAlignment="1">
      <alignment horizontal="left"/>
    </xf>
    <xf numFmtId="0" fontId="10" fillId="3" borderId="6" xfId="4" applyFont="1" applyFill="1" applyBorder="1" applyAlignment="1">
      <alignment horizontal="left"/>
    </xf>
    <xf numFmtId="0" fontId="0" fillId="0" borderId="0" xfId="0" applyAlignment="1">
      <alignment horizontal="left"/>
    </xf>
    <xf numFmtId="2" fontId="10" fillId="3" borderId="1" xfId="0" applyNumberFormat="1" applyFont="1" applyFill="1" applyBorder="1" applyAlignment="1">
      <alignment horizontal="left" vertical="center"/>
    </xf>
    <xf numFmtId="0" fontId="12" fillId="4" borderId="1" xfId="1" applyNumberFormat="1" applyFont="1" applyFill="1" applyBorder="1" applyAlignment="1">
      <alignment horizontal="left" vertical="center"/>
    </xf>
    <xf numFmtId="0" fontId="12" fillId="3" borderId="1" xfId="1" applyNumberFormat="1" applyFont="1" applyFill="1" applyBorder="1" applyAlignment="1">
      <alignment horizontal="left" vertical="center"/>
    </xf>
    <xf numFmtId="0" fontId="12" fillId="4" borderId="6" xfId="4" applyFont="1" applyFill="1" applyBorder="1" applyAlignment="1">
      <alignment horizontal="left"/>
    </xf>
    <xf numFmtId="0" fontId="10" fillId="3" borderId="6" xfId="5" applyFont="1" applyFill="1" applyBorder="1" applyAlignment="1">
      <alignment horizontal="left"/>
    </xf>
    <xf numFmtId="0" fontId="10" fillId="4" borderId="6" xfId="5" applyFont="1" applyFill="1" applyBorder="1" applyAlignment="1">
      <alignment horizontal="left"/>
    </xf>
    <xf numFmtId="0" fontId="10" fillId="3" borderId="6" xfId="5" applyFont="1" applyFill="1" applyBorder="1" applyAlignment="1">
      <alignment horizontal="left" vertical="center"/>
    </xf>
    <xf numFmtId="0" fontId="10" fillId="4" borderId="6" xfId="5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0" fillId="9" borderId="0" xfId="0" applyFill="1" applyBorder="1" applyAlignment="1">
      <alignment vertical="center"/>
    </xf>
    <xf numFmtId="0" fontId="4" fillId="9" borderId="0" xfId="4" applyFill="1" applyBorder="1"/>
    <xf numFmtId="0" fontId="4" fillId="9" borderId="0" xfId="5" applyFill="1" applyBorder="1"/>
    <xf numFmtId="0" fontId="10" fillId="4" borderId="1" xfId="0" applyFont="1" applyFill="1" applyBorder="1" applyAlignment="1">
      <alignment horizontal="left" vertical="center" wrapText="1"/>
    </xf>
    <xf numFmtId="0" fontId="10" fillId="4" borderId="12" xfId="4" applyFont="1" applyFill="1" applyBorder="1" applyAlignment="1">
      <alignment horizontal="left" vertical="center"/>
    </xf>
    <xf numFmtId="164" fontId="15" fillId="4" borderId="12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1" fontId="9" fillId="4" borderId="5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1" fontId="9" fillId="4" borderId="5" xfId="1" applyNumberFormat="1" applyFont="1" applyFill="1" applyBorder="1" applyAlignment="1">
      <alignment horizontal="center" vertical="center"/>
    </xf>
    <xf numFmtId="14" fontId="20" fillId="4" borderId="1" xfId="1" applyNumberFormat="1" applyFont="1" applyFill="1" applyBorder="1" applyAlignment="1">
      <alignment horizontal="center" vertical="center"/>
    </xf>
    <xf numFmtId="1" fontId="9" fillId="3" borderId="5" xfId="1" applyNumberFormat="1" applyFont="1" applyFill="1" applyBorder="1" applyAlignment="1">
      <alignment horizontal="center" vertical="center"/>
    </xf>
    <xf numFmtId="14" fontId="20" fillId="3" borderId="1" xfId="1" applyNumberFormat="1" applyFont="1" applyFill="1" applyBorder="1" applyAlignment="1">
      <alignment horizontal="center" vertical="center"/>
    </xf>
    <xf numFmtId="1" fontId="21" fillId="2" borderId="5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49" fontId="8" fillId="6" borderId="5" xfId="5" applyNumberFormat="1" applyFont="1" applyBorder="1" applyAlignment="1">
      <alignment horizontal="center" vertical="center"/>
    </xf>
    <xf numFmtId="49" fontId="8" fillId="5" borderId="5" xfId="4" applyNumberFormat="1" applyFont="1" applyBorder="1" applyAlignment="1">
      <alignment horizontal="center" vertical="center"/>
    </xf>
    <xf numFmtId="14" fontId="11" fillId="5" borderId="1" xfId="4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5" borderId="5" xfId="4" applyFont="1" applyBorder="1" applyAlignment="1">
      <alignment horizontal="center" vertical="center"/>
    </xf>
    <xf numFmtId="0" fontId="8" fillId="6" borderId="5" xfId="5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4" borderId="1" xfId="0" applyFont="1" applyFill="1" applyBorder="1"/>
    <xf numFmtId="2" fontId="10" fillId="7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3" fontId="12" fillId="4" borderId="1" xfId="3" applyNumberFormat="1" applyFont="1" applyFill="1" applyBorder="1" applyAlignment="1">
      <alignment horizontal="left" vertical="center"/>
    </xf>
    <xf numFmtId="3" fontId="12" fillId="8" borderId="1" xfId="3" applyNumberFormat="1" applyFont="1" applyFill="1" applyBorder="1" applyAlignment="1">
      <alignment horizontal="center" vertical="center"/>
    </xf>
    <xf numFmtId="3" fontId="12" fillId="3" borderId="1" xfId="3" applyNumberFormat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10" fillId="6" borderId="6" xfId="5" applyFont="1" applyBorder="1" applyAlignment="1">
      <alignment horizontal="left" vertical="center"/>
    </xf>
    <xf numFmtId="0" fontId="8" fillId="5" borderId="1" xfId="4" applyFont="1" applyBorder="1" applyAlignment="1">
      <alignment horizontal="center" vertical="center"/>
    </xf>
    <xf numFmtId="0" fontId="10" fillId="8" borderId="1" xfId="4" applyFont="1" applyFill="1" applyBorder="1" applyAlignment="1">
      <alignment horizontal="center" vertical="center"/>
    </xf>
    <xf numFmtId="0" fontId="8" fillId="6" borderId="1" xfId="5" applyFont="1" applyBorder="1" applyAlignment="1">
      <alignment horizontal="center" vertical="center"/>
    </xf>
    <xf numFmtId="0" fontId="10" fillId="8" borderId="1" xfId="5" applyFont="1" applyFill="1" applyBorder="1" applyAlignment="1">
      <alignment horizontal="center" vertical="center"/>
    </xf>
    <xf numFmtId="0" fontId="10" fillId="5" borderId="1" xfId="4" applyFont="1" applyBorder="1" applyAlignment="1">
      <alignment horizontal="left" vertical="center" wrapText="1"/>
    </xf>
    <xf numFmtId="0" fontId="8" fillId="5" borderId="1" xfId="4" applyNumberFormat="1" applyFont="1" applyBorder="1" applyAlignment="1">
      <alignment horizontal="center" vertical="center"/>
    </xf>
    <xf numFmtId="0" fontId="8" fillId="6" borderId="1" xfId="5" applyNumberFormat="1" applyFont="1" applyBorder="1" applyAlignment="1">
      <alignment horizontal="center" vertical="center"/>
    </xf>
    <xf numFmtId="20" fontId="10" fillId="4" borderId="1" xfId="5" applyNumberFormat="1" applyFont="1" applyFill="1" applyBorder="1" applyAlignment="1">
      <alignment horizontal="center" vertical="center"/>
    </xf>
    <xf numFmtId="0" fontId="10" fillId="4" borderId="1" xfId="5" applyFont="1" applyFill="1" applyBorder="1" applyAlignment="1">
      <alignment horizontal="center" vertical="center"/>
    </xf>
    <xf numFmtId="2" fontId="10" fillId="3" borderId="1" xfId="5" applyNumberFormat="1" applyFont="1" applyFill="1" applyBorder="1" applyAlignment="1">
      <alignment horizontal="center" vertical="center"/>
    </xf>
    <xf numFmtId="0" fontId="10" fillId="4" borderId="1" xfId="4" applyFont="1" applyFill="1" applyBorder="1" applyAlignment="1">
      <alignment horizontal="center" vertical="center"/>
    </xf>
    <xf numFmtId="3" fontId="10" fillId="8" borderId="1" xfId="0" applyNumberFormat="1" applyFont="1" applyFill="1" applyBorder="1" applyAlignment="1">
      <alignment horizontal="center" vertical="center"/>
    </xf>
    <xf numFmtId="0" fontId="10" fillId="7" borderId="1" xfId="4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/>
    </xf>
    <xf numFmtId="14" fontId="18" fillId="3" borderId="1" xfId="0" applyNumberFormat="1" applyFont="1" applyFill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14" fontId="18" fillId="4" borderId="12" xfId="0" applyNumberFormat="1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2" fontId="0" fillId="4" borderId="12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center"/>
    </xf>
    <xf numFmtId="2" fontId="10" fillId="4" borderId="12" xfId="0" applyNumberFormat="1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left" vertical="center"/>
    </xf>
    <xf numFmtId="2" fontId="10" fillId="9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left" vertical="center"/>
    </xf>
    <xf numFmtId="164" fontId="8" fillId="2" borderId="3" xfId="1" applyNumberFormat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4" borderId="14" xfId="0" applyFont="1" applyFill="1" applyBorder="1" applyAlignment="1">
      <alignment horizontal="center"/>
    </xf>
    <xf numFmtId="14" fontId="18" fillId="4" borderId="15" xfId="0" applyNumberFormat="1" applyFont="1" applyFill="1" applyBorder="1" applyAlignment="1">
      <alignment horizontal="center" vertical="center"/>
    </xf>
    <xf numFmtId="14" fontId="18" fillId="4" borderId="15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 vertical="center"/>
    </xf>
    <xf numFmtId="0" fontId="10" fillId="4" borderId="15" xfId="4" applyFont="1" applyFill="1" applyBorder="1" applyAlignment="1">
      <alignment horizontal="left" vertical="center"/>
    </xf>
    <xf numFmtId="164" fontId="15" fillId="4" borderId="15" xfId="0" applyNumberFormat="1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2" fontId="0" fillId="4" borderId="15" xfId="0" applyNumberFormat="1" applyFont="1" applyFill="1" applyBorder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center" vertical="center"/>
    </xf>
    <xf numFmtId="0" fontId="10" fillId="4" borderId="16" xfId="0" applyFont="1" applyFill="1" applyBorder="1" applyAlignment="1">
      <alignment horizontal="left"/>
    </xf>
    <xf numFmtId="0" fontId="19" fillId="3" borderId="18" xfId="0" applyFont="1" applyFill="1" applyBorder="1" applyAlignment="1">
      <alignment horizontal="center"/>
    </xf>
    <xf numFmtId="0" fontId="0" fillId="0" borderId="17" xfId="0" applyBorder="1"/>
    <xf numFmtId="0" fontId="19" fillId="3" borderId="19" xfId="0" applyFont="1" applyFill="1" applyBorder="1" applyAlignment="1">
      <alignment horizontal="center"/>
    </xf>
    <xf numFmtId="14" fontId="18" fillId="3" borderId="20" xfId="0" applyNumberFormat="1" applyFont="1" applyFill="1" applyBorder="1" applyAlignment="1">
      <alignment horizontal="center" vertical="center"/>
    </xf>
    <xf numFmtId="14" fontId="18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left" vertical="center"/>
    </xf>
    <xf numFmtId="0" fontId="10" fillId="3" borderId="20" xfId="5" applyFont="1" applyFill="1" applyBorder="1" applyAlignment="1">
      <alignment horizontal="left" vertical="center"/>
    </xf>
    <xf numFmtId="164" fontId="15" fillId="3" borderId="20" xfId="0" applyNumberFormat="1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2" fontId="0" fillId="3" borderId="20" xfId="0" applyNumberFormat="1" applyFont="1" applyFill="1" applyBorder="1" applyAlignment="1">
      <alignment horizontal="center" vertical="center"/>
    </xf>
    <xf numFmtId="2" fontId="10" fillId="3" borderId="20" xfId="0" applyNumberFormat="1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</cellXfs>
  <cellStyles count="6">
    <cellStyle name="20% - Accent3" xfId="4" builtinId="38"/>
    <cellStyle name="20% - Accent6" xfId="5" builtinId="50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122"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92D050"/>
        </patternFill>
      </fill>
    </dxf>
    <dxf>
      <font>
        <b/>
        <i val="0"/>
        <color rgb="FF7030A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G365"/>
  <sheetViews>
    <sheetView tabSelected="1" zoomScale="80" zoomScaleNormal="80" workbookViewId="0">
      <pane ySplit="1" topLeftCell="A2" activePane="bottomLeft" state="frozen"/>
      <selection pane="bottomLeft" activeCell="O370" sqref="O370"/>
    </sheetView>
  </sheetViews>
  <sheetFormatPr defaultRowHeight="15.75" x14ac:dyDescent="0.25"/>
  <cols>
    <col min="1" max="1" width="21" bestFit="1" customWidth="1"/>
    <col min="3" max="3" width="25.140625" style="234" bestFit="1" customWidth="1"/>
    <col min="4" max="4" width="26.42578125" style="56" bestFit="1" customWidth="1"/>
    <col min="5" max="5" width="26.85546875" style="57" bestFit="1" customWidth="1"/>
    <col min="6" max="6" width="23.7109375" style="1" bestFit="1" customWidth="1"/>
    <col min="7" max="7" width="90.28515625" style="95" bestFit="1" customWidth="1"/>
    <col min="8" max="8" width="67.140625" style="95" bestFit="1" customWidth="1"/>
    <col min="9" max="9" width="26.42578125" style="95" bestFit="1" customWidth="1"/>
    <col min="10" max="10" width="48.42578125" style="69" customWidth="1"/>
    <col min="11" max="11" width="27.7109375" style="73" bestFit="1" customWidth="1"/>
    <col min="12" max="12" width="34.42578125" style="73" bestFit="1" customWidth="1"/>
    <col min="13" max="13" width="34.42578125" style="112" bestFit="1" customWidth="1"/>
    <col min="14" max="14" width="24.5703125" style="73" bestFit="1" customWidth="1"/>
    <col min="15" max="15" width="50.28515625" style="85" bestFit="1" customWidth="1"/>
    <col min="16" max="16" width="22.28515625" style="120" customWidth="1"/>
    <col min="17" max="17" width="66.5703125" style="126" bestFit="1" customWidth="1"/>
  </cols>
  <sheetData>
    <row r="1" spans="1:17" s="2" customFormat="1" ht="32.25" thickBot="1" x14ac:dyDescent="0.3">
      <c r="A1" s="5" t="s">
        <v>486</v>
      </c>
      <c r="C1" s="223" t="s">
        <v>5</v>
      </c>
      <c r="D1" s="224" t="s">
        <v>13</v>
      </c>
      <c r="E1" s="225" t="s">
        <v>14</v>
      </c>
      <c r="F1" s="226" t="s">
        <v>0</v>
      </c>
      <c r="G1" s="227" t="s">
        <v>351</v>
      </c>
      <c r="H1" s="227" t="s">
        <v>373</v>
      </c>
      <c r="I1" s="227" t="s">
        <v>380</v>
      </c>
      <c r="J1" s="228" t="s">
        <v>352</v>
      </c>
      <c r="K1" s="229" t="s">
        <v>353</v>
      </c>
      <c r="L1" s="230" t="s">
        <v>1</v>
      </c>
      <c r="M1" s="231" t="s">
        <v>372</v>
      </c>
      <c r="N1" s="230" t="s">
        <v>377</v>
      </c>
      <c r="O1" s="232" t="s">
        <v>370</v>
      </c>
      <c r="P1" s="230" t="s">
        <v>371</v>
      </c>
      <c r="Q1" s="233" t="s">
        <v>369</v>
      </c>
    </row>
    <row r="2" spans="1:17" x14ac:dyDescent="0.25">
      <c r="A2" s="6" t="s">
        <v>382</v>
      </c>
      <c r="C2" s="144" t="s">
        <v>6</v>
      </c>
      <c r="D2" s="49" t="s">
        <v>16</v>
      </c>
      <c r="E2" s="49" t="s">
        <v>15</v>
      </c>
      <c r="F2" s="22" t="s">
        <v>7</v>
      </c>
      <c r="G2" s="75" t="s">
        <v>8</v>
      </c>
      <c r="H2" s="75" t="s">
        <v>355</v>
      </c>
      <c r="I2" s="75" t="str">
        <f t="shared" ref="I2:I47" si="0">IF(COUNTIF(H2,"*R446*"),"Upstream Craughwell","Downstream Kilcolgan")</f>
        <v>Upstream Craughwell</v>
      </c>
      <c r="J2" s="63">
        <v>42528</v>
      </c>
      <c r="K2" s="97">
        <v>0.66666666666666663</v>
      </c>
      <c r="L2" s="58" t="s">
        <v>2</v>
      </c>
      <c r="M2" s="29">
        <v>1</v>
      </c>
      <c r="N2" s="58"/>
      <c r="O2" s="222" t="s">
        <v>9</v>
      </c>
      <c r="P2" s="60">
        <v>380</v>
      </c>
      <c r="Q2" s="11"/>
    </row>
    <row r="3" spans="1:17" x14ac:dyDescent="0.25">
      <c r="A3" s="7" t="s">
        <v>381</v>
      </c>
      <c r="C3" s="145" t="s">
        <v>6</v>
      </c>
      <c r="D3" s="50">
        <v>42529</v>
      </c>
      <c r="E3" s="50">
        <v>42536</v>
      </c>
      <c r="F3" s="21" t="s">
        <v>10</v>
      </c>
      <c r="G3" s="74" t="s">
        <v>11</v>
      </c>
      <c r="H3" s="74" t="s">
        <v>361</v>
      </c>
      <c r="I3" s="74" t="str">
        <f t="shared" si="0"/>
        <v>Downstream Kilcolgan</v>
      </c>
      <c r="J3" s="62">
        <v>42528</v>
      </c>
      <c r="K3" s="96">
        <v>0.6875</v>
      </c>
      <c r="L3" s="59" t="s">
        <v>2</v>
      </c>
      <c r="M3" s="106">
        <v>1</v>
      </c>
      <c r="N3" s="106" t="str">
        <f t="shared" ref="N3:N33" si="1">IF(M3&gt;=4,M3,"")</f>
        <v/>
      </c>
      <c r="O3" s="127" t="s">
        <v>12</v>
      </c>
      <c r="P3" s="61">
        <v>160</v>
      </c>
      <c r="Q3" s="12"/>
    </row>
    <row r="4" spans="1:17" ht="16.5" thickBot="1" x14ac:dyDescent="0.3">
      <c r="A4" s="8" t="s">
        <v>487</v>
      </c>
      <c r="C4" s="146">
        <v>298218</v>
      </c>
      <c r="D4" s="147">
        <v>42534</v>
      </c>
      <c r="E4" s="147" t="s">
        <v>17</v>
      </c>
      <c r="F4" s="35">
        <v>681109</v>
      </c>
      <c r="G4" s="75" t="s">
        <v>18</v>
      </c>
      <c r="H4" s="75" t="s">
        <v>355</v>
      </c>
      <c r="I4" s="75" t="str">
        <f t="shared" si="0"/>
        <v>Upstream Craughwell</v>
      </c>
      <c r="J4" s="63">
        <v>42534</v>
      </c>
      <c r="K4" s="97">
        <v>0.39930555555555558</v>
      </c>
      <c r="L4" s="104" t="s">
        <v>2</v>
      </c>
      <c r="M4" s="29">
        <v>1</v>
      </c>
      <c r="N4" s="29" t="str">
        <f t="shared" si="1"/>
        <v/>
      </c>
      <c r="O4" s="128">
        <v>600</v>
      </c>
      <c r="P4" s="60">
        <v>600</v>
      </c>
      <c r="Q4" s="11"/>
    </row>
    <row r="5" spans="1:17" x14ac:dyDescent="0.25">
      <c r="C5" s="148">
        <v>298218</v>
      </c>
      <c r="D5" s="149">
        <v>42535</v>
      </c>
      <c r="E5" s="149">
        <v>42537</v>
      </c>
      <c r="F5" s="36">
        <v>681110</v>
      </c>
      <c r="G5" s="74" t="s">
        <v>19</v>
      </c>
      <c r="H5" s="74" t="s">
        <v>361</v>
      </c>
      <c r="I5" s="74" t="str">
        <f t="shared" si="0"/>
        <v>Downstream Kilcolgan</v>
      </c>
      <c r="J5" s="62">
        <v>42534</v>
      </c>
      <c r="K5" s="96">
        <v>0.41319444444444442</v>
      </c>
      <c r="L5" s="105" t="s">
        <v>2</v>
      </c>
      <c r="M5" s="106">
        <v>1</v>
      </c>
      <c r="N5" s="106" t="str">
        <f t="shared" si="1"/>
        <v/>
      </c>
      <c r="O5" s="129">
        <v>260</v>
      </c>
      <c r="P5" s="61">
        <v>260</v>
      </c>
      <c r="Q5" s="12"/>
    </row>
    <row r="6" spans="1:17" x14ac:dyDescent="0.25">
      <c r="C6" s="146" t="s">
        <v>20</v>
      </c>
      <c r="D6" s="147" t="s">
        <v>21</v>
      </c>
      <c r="E6" s="147" t="s">
        <v>22</v>
      </c>
      <c r="F6" s="35" t="s">
        <v>23</v>
      </c>
      <c r="G6" s="75" t="s">
        <v>24</v>
      </c>
      <c r="H6" s="75" t="s">
        <v>355</v>
      </c>
      <c r="I6" s="75" t="str">
        <f t="shared" si="0"/>
        <v>Upstream Craughwell</v>
      </c>
      <c r="J6" s="63">
        <v>42541</v>
      </c>
      <c r="K6" s="97">
        <v>0.37847222222222227</v>
      </c>
      <c r="L6" s="104">
        <v>3</v>
      </c>
      <c r="M6" s="29">
        <v>3</v>
      </c>
      <c r="N6" s="29" t="str">
        <f t="shared" si="1"/>
        <v/>
      </c>
      <c r="O6" s="128" t="s">
        <v>25</v>
      </c>
      <c r="P6" s="60">
        <v>790</v>
      </c>
      <c r="Q6" s="11"/>
    </row>
    <row r="7" spans="1:17" x14ac:dyDescent="0.25">
      <c r="C7" s="148" t="s">
        <v>20</v>
      </c>
      <c r="D7" s="149">
        <v>42541</v>
      </c>
      <c r="E7" s="149">
        <v>42549</v>
      </c>
      <c r="F7" s="36" t="s">
        <v>26</v>
      </c>
      <c r="G7" s="74" t="s">
        <v>27</v>
      </c>
      <c r="H7" s="74" t="s">
        <v>361</v>
      </c>
      <c r="I7" s="74" t="str">
        <f t="shared" si="0"/>
        <v>Downstream Kilcolgan</v>
      </c>
      <c r="J7" s="62">
        <v>42541</v>
      </c>
      <c r="K7" s="96">
        <v>0.39930555555555558</v>
      </c>
      <c r="L7" s="105" t="s">
        <v>2</v>
      </c>
      <c r="M7" s="106">
        <v>1</v>
      </c>
      <c r="N7" s="106" t="str">
        <f t="shared" si="1"/>
        <v/>
      </c>
      <c r="O7" s="129" t="s">
        <v>28</v>
      </c>
      <c r="P7" s="61">
        <v>280</v>
      </c>
      <c r="Q7" s="12"/>
    </row>
    <row r="8" spans="1:17" x14ac:dyDescent="0.25">
      <c r="C8" s="146" t="s">
        <v>29</v>
      </c>
      <c r="D8" s="147" t="s">
        <v>30</v>
      </c>
      <c r="E8" s="147" t="s">
        <v>31</v>
      </c>
      <c r="F8" s="35" t="s">
        <v>32</v>
      </c>
      <c r="G8" s="75" t="s">
        <v>33</v>
      </c>
      <c r="H8" s="75" t="s">
        <v>355</v>
      </c>
      <c r="I8" s="75" t="str">
        <f t="shared" si="0"/>
        <v>Upstream Craughwell</v>
      </c>
      <c r="J8" s="63">
        <v>42548</v>
      </c>
      <c r="K8" s="97">
        <v>0.44444444444444442</v>
      </c>
      <c r="L8" s="104" t="s">
        <v>2</v>
      </c>
      <c r="M8" s="29">
        <v>1</v>
      </c>
      <c r="N8" s="29" t="str">
        <f>IF(M8&gt;=4,M8,"")</f>
        <v/>
      </c>
      <c r="O8" s="128" t="s">
        <v>28</v>
      </c>
      <c r="P8" s="60">
        <v>280</v>
      </c>
      <c r="Q8" s="11"/>
    </row>
    <row r="9" spans="1:17" x14ac:dyDescent="0.25">
      <c r="C9" s="148" t="s">
        <v>29</v>
      </c>
      <c r="D9" s="149" t="s">
        <v>30</v>
      </c>
      <c r="E9" s="149">
        <v>42550</v>
      </c>
      <c r="F9" s="36" t="s">
        <v>34</v>
      </c>
      <c r="G9" s="74" t="s">
        <v>35</v>
      </c>
      <c r="H9" s="74" t="s">
        <v>361</v>
      </c>
      <c r="I9" s="74" t="str">
        <f t="shared" si="0"/>
        <v>Downstream Kilcolgan</v>
      </c>
      <c r="J9" s="62">
        <v>42548</v>
      </c>
      <c r="K9" s="96">
        <v>0.45833333333333331</v>
      </c>
      <c r="L9" s="105" t="s">
        <v>2</v>
      </c>
      <c r="M9" s="106">
        <v>1</v>
      </c>
      <c r="N9" s="106" t="str">
        <f>IF(M9&gt;=4,M9,"")</f>
        <v/>
      </c>
      <c r="O9" s="129" t="s">
        <v>36</v>
      </c>
      <c r="P9" s="61">
        <v>140</v>
      </c>
      <c r="Q9" s="12"/>
    </row>
    <row r="10" spans="1:17" x14ac:dyDescent="0.25">
      <c r="C10" s="146" t="s">
        <v>37</v>
      </c>
      <c r="D10" s="147" t="s">
        <v>38</v>
      </c>
      <c r="E10" s="147" t="s">
        <v>39</v>
      </c>
      <c r="F10" s="35" t="s">
        <v>40</v>
      </c>
      <c r="G10" s="75" t="s">
        <v>41</v>
      </c>
      <c r="H10" s="75" t="s">
        <v>355</v>
      </c>
      <c r="I10" s="75" t="str">
        <f t="shared" si="0"/>
        <v>Upstream Craughwell</v>
      </c>
      <c r="J10" s="63">
        <v>42555</v>
      </c>
      <c r="K10" s="97">
        <v>0.38194444444444442</v>
      </c>
      <c r="L10" s="104">
        <v>2</v>
      </c>
      <c r="M10" s="29">
        <v>2</v>
      </c>
      <c r="N10" s="29" t="str">
        <f>IF(M10&gt;=4,M10,"")</f>
        <v/>
      </c>
      <c r="O10" s="128" t="s">
        <v>42</v>
      </c>
      <c r="P10" s="60">
        <v>780</v>
      </c>
      <c r="Q10" s="11"/>
    </row>
    <row r="11" spans="1:17" x14ac:dyDescent="0.25">
      <c r="C11" s="148" t="s">
        <v>37</v>
      </c>
      <c r="D11" s="149" t="s">
        <v>38</v>
      </c>
      <c r="E11" s="149">
        <v>42558</v>
      </c>
      <c r="F11" s="36" t="s">
        <v>43</v>
      </c>
      <c r="G11" s="74" t="s">
        <v>44</v>
      </c>
      <c r="H11" s="74" t="s">
        <v>361</v>
      </c>
      <c r="I11" s="74" t="str">
        <f t="shared" si="0"/>
        <v>Downstream Kilcolgan</v>
      </c>
      <c r="J11" s="62">
        <v>42555</v>
      </c>
      <c r="K11" s="96">
        <v>0.40972222222222227</v>
      </c>
      <c r="L11" s="105" t="s">
        <v>2</v>
      </c>
      <c r="M11" s="106">
        <v>1</v>
      </c>
      <c r="N11" s="106" t="str">
        <f>IF(M11&gt;=4,M11,"")</f>
        <v/>
      </c>
      <c r="O11" s="129" t="s">
        <v>45</v>
      </c>
      <c r="P11" s="61">
        <v>760</v>
      </c>
      <c r="Q11" s="12"/>
    </row>
    <row r="12" spans="1:17" x14ac:dyDescent="0.25">
      <c r="C12" s="146" t="s">
        <v>46</v>
      </c>
      <c r="D12" s="147" t="s">
        <v>47</v>
      </c>
      <c r="E12" s="147" t="s">
        <v>48</v>
      </c>
      <c r="F12" s="35" t="s">
        <v>49</v>
      </c>
      <c r="G12" s="75" t="s">
        <v>50</v>
      </c>
      <c r="H12" s="75" t="s">
        <v>355</v>
      </c>
      <c r="I12" s="75" t="str">
        <f t="shared" si="0"/>
        <v>Upstream Craughwell</v>
      </c>
      <c r="J12" s="63">
        <v>42562</v>
      </c>
      <c r="K12" s="97">
        <v>0.375</v>
      </c>
      <c r="L12" s="104">
        <v>4</v>
      </c>
      <c r="M12" s="29">
        <v>4</v>
      </c>
      <c r="N12" s="29">
        <f t="shared" si="1"/>
        <v>4</v>
      </c>
      <c r="O12" s="128" t="s">
        <v>3</v>
      </c>
      <c r="P12" s="60">
        <v>5</v>
      </c>
      <c r="Q12" s="11"/>
    </row>
    <row r="13" spans="1:17" x14ac:dyDescent="0.25">
      <c r="C13" s="148" t="s">
        <v>46</v>
      </c>
      <c r="D13" s="149" t="s">
        <v>47</v>
      </c>
      <c r="E13" s="149">
        <v>42565</v>
      </c>
      <c r="F13" s="36" t="s">
        <v>51</v>
      </c>
      <c r="G13" s="74" t="s">
        <v>52</v>
      </c>
      <c r="H13" s="74" t="s">
        <v>361</v>
      </c>
      <c r="I13" s="74" t="str">
        <f t="shared" si="0"/>
        <v>Downstream Kilcolgan</v>
      </c>
      <c r="J13" s="62">
        <v>42562</v>
      </c>
      <c r="K13" s="96">
        <v>0.3888888888888889</v>
      </c>
      <c r="L13" s="105" t="s">
        <v>2</v>
      </c>
      <c r="M13" s="106">
        <v>1</v>
      </c>
      <c r="N13" s="106" t="str">
        <f t="shared" si="1"/>
        <v/>
      </c>
      <c r="O13" s="129" t="s">
        <v>3</v>
      </c>
      <c r="P13" s="61">
        <v>5</v>
      </c>
      <c r="Q13" s="12"/>
    </row>
    <row r="14" spans="1:17" x14ac:dyDescent="0.25">
      <c r="C14" s="146" t="s">
        <v>53</v>
      </c>
      <c r="D14" s="147" t="s">
        <v>54</v>
      </c>
      <c r="E14" s="147" t="s">
        <v>55</v>
      </c>
      <c r="F14" s="35" t="s">
        <v>56</v>
      </c>
      <c r="G14" s="75" t="s">
        <v>57</v>
      </c>
      <c r="H14" s="75" t="s">
        <v>355</v>
      </c>
      <c r="I14" s="75" t="str">
        <f t="shared" si="0"/>
        <v>Upstream Craughwell</v>
      </c>
      <c r="J14" s="63">
        <v>42569</v>
      </c>
      <c r="K14" s="97">
        <v>0.29166666666666669</v>
      </c>
      <c r="L14" s="104" t="s">
        <v>2</v>
      </c>
      <c r="M14" s="29">
        <v>1</v>
      </c>
      <c r="N14" s="29" t="str">
        <f t="shared" si="1"/>
        <v/>
      </c>
      <c r="O14" s="128" t="s">
        <v>58</v>
      </c>
      <c r="P14" s="60">
        <v>1140</v>
      </c>
      <c r="Q14" s="11" t="s">
        <v>4</v>
      </c>
    </row>
    <row r="15" spans="1:17" x14ac:dyDescent="0.25">
      <c r="C15" s="148" t="s">
        <v>53</v>
      </c>
      <c r="D15" s="149" t="s">
        <v>54</v>
      </c>
      <c r="E15" s="149">
        <v>42571</v>
      </c>
      <c r="F15" s="36" t="s">
        <v>59</v>
      </c>
      <c r="G15" s="74" t="s">
        <v>60</v>
      </c>
      <c r="H15" s="74" t="s">
        <v>361</v>
      </c>
      <c r="I15" s="74" t="str">
        <f t="shared" si="0"/>
        <v>Downstream Kilcolgan</v>
      </c>
      <c r="J15" s="62">
        <v>42569</v>
      </c>
      <c r="K15" s="96">
        <v>0.27777777777777779</v>
      </c>
      <c r="L15" s="105" t="s">
        <v>2</v>
      </c>
      <c r="M15" s="106">
        <v>1</v>
      </c>
      <c r="N15" s="106" t="str">
        <f t="shared" si="1"/>
        <v/>
      </c>
      <c r="O15" s="129" t="s">
        <v>61</v>
      </c>
      <c r="P15" s="61">
        <v>970</v>
      </c>
      <c r="Q15" s="12"/>
    </row>
    <row r="16" spans="1:17" x14ac:dyDescent="0.25">
      <c r="C16" s="146" t="s">
        <v>62</v>
      </c>
      <c r="D16" s="147" t="s">
        <v>63</v>
      </c>
      <c r="E16" s="147" t="s">
        <v>64</v>
      </c>
      <c r="F16" s="35" t="s">
        <v>65</v>
      </c>
      <c r="G16" s="75" t="s">
        <v>66</v>
      </c>
      <c r="H16" s="75" t="s">
        <v>355</v>
      </c>
      <c r="I16" s="75" t="str">
        <f t="shared" si="0"/>
        <v>Upstream Craughwell</v>
      </c>
      <c r="J16" s="63">
        <v>42576</v>
      </c>
      <c r="K16" s="97">
        <v>0.29166666666666669</v>
      </c>
      <c r="L16" s="104" t="s">
        <v>2</v>
      </c>
      <c r="M16" s="29">
        <v>1</v>
      </c>
      <c r="N16" s="29" t="str">
        <f t="shared" si="1"/>
        <v/>
      </c>
      <c r="O16" s="128" t="s">
        <v>67</v>
      </c>
      <c r="P16" s="60">
        <v>1200</v>
      </c>
      <c r="Q16" s="11" t="s">
        <v>4</v>
      </c>
    </row>
    <row r="17" spans="3:17" x14ac:dyDescent="0.25">
      <c r="C17" s="148" t="s">
        <v>62</v>
      </c>
      <c r="D17" s="149" t="s">
        <v>63</v>
      </c>
      <c r="E17" s="149">
        <v>42579</v>
      </c>
      <c r="F17" s="36" t="s">
        <v>68</v>
      </c>
      <c r="G17" s="74" t="s">
        <v>69</v>
      </c>
      <c r="H17" s="74" t="s">
        <v>361</v>
      </c>
      <c r="I17" s="74" t="str">
        <f t="shared" si="0"/>
        <v>Downstream Kilcolgan</v>
      </c>
      <c r="J17" s="62">
        <v>42576</v>
      </c>
      <c r="K17" s="96">
        <v>0.27777777777777779</v>
      </c>
      <c r="L17" s="105" t="s">
        <v>2</v>
      </c>
      <c r="M17" s="106">
        <v>1</v>
      </c>
      <c r="N17" s="106" t="str">
        <f t="shared" si="1"/>
        <v/>
      </c>
      <c r="O17" s="129" t="s">
        <v>70</v>
      </c>
      <c r="P17" s="61">
        <v>1860</v>
      </c>
      <c r="Q17" s="12" t="s">
        <v>4</v>
      </c>
    </row>
    <row r="18" spans="3:17" x14ac:dyDescent="0.25">
      <c r="C18" s="146" t="s">
        <v>71</v>
      </c>
      <c r="D18" s="147" t="s">
        <v>72</v>
      </c>
      <c r="E18" s="147" t="s">
        <v>73</v>
      </c>
      <c r="F18" s="35" t="s">
        <v>74</v>
      </c>
      <c r="G18" s="75" t="s">
        <v>75</v>
      </c>
      <c r="H18" s="75" t="s">
        <v>355</v>
      </c>
      <c r="I18" s="75" t="str">
        <f t="shared" si="0"/>
        <v>Upstream Craughwell</v>
      </c>
      <c r="J18" s="63">
        <v>42584</v>
      </c>
      <c r="K18" s="97">
        <v>0.37847222222222227</v>
      </c>
      <c r="L18" s="104" t="s">
        <v>2</v>
      </c>
      <c r="M18" s="29">
        <v>1</v>
      </c>
      <c r="N18" s="29" t="str">
        <f t="shared" si="1"/>
        <v/>
      </c>
      <c r="O18" s="128" t="s">
        <v>58</v>
      </c>
      <c r="P18" s="60">
        <v>1140</v>
      </c>
      <c r="Q18" s="11" t="s">
        <v>4</v>
      </c>
    </row>
    <row r="19" spans="3:17" x14ac:dyDescent="0.25">
      <c r="C19" s="148" t="s">
        <v>71</v>
      </c>
      <c r="D19" s="149" t="s">
        <v>72</v>
      </c>
      <c r="E19" s="149">
        <v>42587</v>
      </c>
      <c r="F19" s="36" t="s">
        <v>76</v>
      </c>
      <c r="G19" s="74" t="s">
        <v>77</v>
      </c>
      <c r="H19" s="74" t="s">
        <v>361</v>
      </c>
      <c r="I19" s="74" t="str">
        <f t="shared" si="0"/>
        <v>Downstream Kilcolgan</v>
      </c>
      <c r="J19" s="62">
        <v>42584</v>
      </c>
      <c r="K19" s="96">
        <v>0.39583333333333331</v>
      </c>
      <c r="L19" s="105" t="s">
        <v>2</v>
      </c>
      <c r="M19" s="106">
        <v>1</v>
      </c>
      <c r="N19" s="106" t="str">
        <f>IF(M19&gt;=4,M19,"")</f>
        <v/>
      </c>
      <c r="O19" s="129" t="s">
        <v>78</v>
      </c>
      <c r="P19" s="61">
        <v>930</v>
      </c>
      <c r="Q19" s="12"/>
    </row>
    <row r="20" spans="3:17" x14ac:dyDescent="0.25">
      <c r="C20" s="146" t="s">
        <v>79</v>
      </c>
      <c r="D20" s="147" t="s">
        <v>80</v>
      </c>
      <c r="E20" s="147" t="s">
        <v>81</v>
      </c>
      <c r="F20" s="35" t="s">
        <v>82</v>
      </c>
      <c r="G20" s="75" t="s">
        <v>83</v>
      </c>
      <c r="H20" s="75" t="s">
        <v>355</v>
      </c>
      <c r="I20" s="75" t="str">
        <f t="shared" si="0"/>
        <v>Upstream Craughwell</v>
      </c>
      <c r="J20" s="63">
        <v>42590</v>
      </c>
      <c r="K20" s="97">
        <v>0.38194444444444442</v>
      </c>
      <c r="L20" s="104">
        <v>2</v>
      </c>
      <c r="M20" s="29">
        <v>2</v>
      </c>
      <c r="N20" s="29" t="str">
        <f t="shared" si="1"/>
        <v/>
      </c>
      <c r="O20" s="128" t="s">
        <v>84</v>
      </c>
      <c r="P20" s="60">
        <v>740</v>
      </c>
      <c r="Q20" s="11"/>
    </row>
    <row r="21" spans="3:17" x14ac:dyDescent="0.25">
      <c r="C21" s="148" t="s">
        <v>79</v>
      </c>
      <c r="D21" s="149" t="s">
        <v>80</v>
      </c>
      <c r="E21" s="149">
        <v>42592</v>
      </c>
      <c r="F21" s="36" t="s">
        <v>85</v>
      </c>
      <c r="G21" s="74" t="s">
        <v>86</v>
      </c>
      <c r="H21" s="74" t="s">
        <v>361</v>
      </c>
      <c r="I21" s="74" t="str">
        <f t="shared" si="0"/>
        <v>Downstream Kilcolgan</v>
      </c>
      <c r="J21" s="62">
        <v>42590</v>
      </c>
      <c r="K21" s="96">
        <v>0.40625</v>
      </c>
      <c r="L21" s="105" t="s">
        <v>2</v>
      </c>
      <c r="M21" s="106">
        <v>1</v>
      </c>
      <c r="N21" s="106" t="str">
        <f t="shared" si="1"/>
        <v/>
      </c>
      <c r="O21" s="129" t="s">
        <v>87</v>
      </c>
      <c r="P21" s="61">
        <v>620</v>
      </c>
      <c r="Q21" s="12"/>
    </row>
    <row r="22" spans="3:17" x14ac:dyDescent="0.25">
      <c r="C22" s="146" t="s">
        <v>88</v>
      </c>
      <c r="D22" s="147" t="s">
        <v>89</v>
      </c>
      <c r="E22" s="147" t="s">
        <v>90</v>
      </c>
      <c r="F22" s="35" t="s">
        <v>91</v>
      </c>
      <c r="G22" s="75" t="s">
        <v>92</v>
      </c>
      <c r="H22" s="75" t="s">
        <v>355</v>
      </c>
      <c r="I22" s="75" t="str">
        <f t="shared" si="0"/>
        <v>Upstream Craughwell</v>
      </c>
      <c r="J22" s="63">
        <v>42597</v>
      </c>
      <c r="K22" s="97">
        <v>0.28819444444444448</v>
      </c>
      <c r="L22" s="104" t="s">
        <v>2</v>
      </c>
      <c r="M22" s="29">
        <v>1</v>
      </c>
      <c r="N22" s="29" t="str">
        <f t="shared" si="1"/>
        <v/>
      </c>
      <c r="O22" s="128" t="s">
        <v>87</v>
      </c>
      <c r="P22" s="60">
        <v>620</v>
      </c>
      <c r="Q22" s="11"/>
    </row>
    <row r="23" spans="3:17" x14ac:dyDescent="0.25">
      <c r="C23" s="148" t="s">
        <v>88</v>
      </c>
      <c r="D23" s="149" t="s">
        <v>89</v>
      </c>
      <c r="E23" s="149">
        <v>42599</v>
      </c>
      <c r="F23" s="36" t="s">
        <v>93</v>
      </c>
      <c r="G23" s="74" t="s">
        <v>94</v>
      </c>
      <c r="H23" s="74" t="s">
        <v>361</v>
      </c>
      <c r="I23" s="74" t="str">
        <f t="shared" si="0"/>
        <v>Downstream Kilcolgan</v>
      </c>
      <c r="J23" s="62">
        <v>42597</v>
      </c>
      <c r="K23" s="96">
        <v>0.27083333333333331</v>
      </c>
      <c r="L23" s="105" t="s">
        <v>2</v>
      </c>
      <c r="M23" s="106">
        <v>1</v>
      </c>
      <c r="N23" s="106" t="str">
        <f t="shared" si="1"/>
        <v/>
      </c>
      <c r="O23" s="129" t="s">
        <v>95</v>
      </c>
      <c r="P23" s="61">
        <v>80</v>
      </c>
      <c r="Q23" s="12"/>
    </row>
    <row r="24" spans="3:17" x14ac:dyDescent="0.25">
      <c r="C24" s="146" t="s">
        <v>96</v>
      </c>
      <c r="D24" s="147" t="s">
        <v>97</v>
      </c>
      <c r="E24" s="147" t="s">
        <v>98</v>
      </c>
      <c r="F24" s="35" t="s">
        <v>99</v>
      </c>
      <c r="G24" s="75" t="s">
        <v>100</v>
      </c>
      <c r="H24" s="75" t="s">
        <v>355</v>
      </c>
      <c r="I24" s="75" t="str">
        <f t="shared" si="0"/>
        <v>Upstream Craughwell</v>
      </c>
      <c r="J24" s="63">
        <v>42604</v>
      </c>
      <c r="K24" s="97">
        <v>0.40972222222222227</v>
      </c>
      <c r="L24" s="104" t="s">
        <v>2</v>
      </c>
      <c r="M24" s="29">
        <v>1</v>
      </c>
      <c r="N24" s="29" t="str">
        <f t="shared" si="1"/>
        <v/>
      </c>
      <c r="O24" s="128" t="s">
        <v>101</v>
      </c>
      <c r="P24" s="60">
        <v>129</v>
      </c>
      <c r="Q24" s="11"/>
    </row>
    <row r="25" spans="3:17" x14ac:dyDescent="0.25">
      <c r="C25" s="148" t="s">
        <v>96</v>
      </c>
      <c r="D25" s="149" t="s">
        <v>97</v>
      </c>
      <c r="E25" s="149">
        <v>42611</v>
      </c>
      <c r="F25" s="36" t="s">
        <v>102</v>
      </c>
      <c r="G25" s="74" t="s">
        <v>103</v>
      </c>
      <c r="H25" s="74" t="s">
        <v>361</v>
      </c>
      <c r="I25" s="74" t="str">
        <f t="shared" si="0"/>
        <v>Downstream Kilcolgan</v>
      </c>
      <c r="J25" s="62">
        <v>42604</v>
      </c>
      <c r="K25" s="96">
        <v>0.42708333333333331</v>
      </c>
      <c r="L25" s="105">
        <v>2</v>
      </c>
      <c r="M25" s="106">
        <v>2</v>
      </c>
      <c r="N25" s="106" t="str">
        <f t="shared" si="1"/>
        <v/>
      </c>
      <c r="O25" s="129" t="s">
        <v>104</v>
      </c>
      <c r="P25" s="61">
        <v>124</v>
      </c>
      <c r="Q25" s="12"/>
    </row>
    <row r="26" spans="3:17" x14ac:dyDescent="0.25">
      <c r="C26" s="146" t="s">
        <v>105</v>
      </c>
      <c r="D26" s="147" t="s">
        <v>98</v>
      </c>
      <c r="E26" s="147" t="s">
        <v>106</v>
      </c>
      <c r="F26" s="35" t="s">
        <v>107</v>
      </c>
      <c r="G26" s="75" t="s">
        <v>108</v>
      </c>
      <c r="H26" s="75" t="s">
        <v>355</v>
      </c>
      <c r="I26" s="75" t="str">
        <f t="shared" si="0"/>
        <v>Upstream Craughwell</v>
      </c>
      <c r="J26" s="63">
        <v>42611</v>
      </c>
      <c r="K26" s="97">
        <v>0.28819444444444448</v>
      </c>
      <c r="L26" s="104">
        <v>3</v>
      </c>
      <c r="M26" s="29">
        <v>3</v>
      </c>
      <c r="N26" s="29" t="str">
        <f t="shared" si="1"/>
        <v/>
      </c>
      <c r="O26" s="128" t="s">
        <v>109</v>
      </c>
      <c r="P26" s="60">
        <v>420</v>
      </c>
      <c r="Q26" s="11"/>
    </row>
    <row r="27" spans="3:17" x14ac:dyDescent="0.25">
      <c r="C27" s="148" t="s">
        <v>105</v>
      </c>
      <c r="D27" s="149" t="s">
        <v>98</v>
      </c>
      <c r="E27" s="149">
        <v>42614</v>
      </c>
      <c r="F27" s="36" t="s">
        <v>110</v>
      </c>
      <c r="G27" s="74" t="s">
        <v>111</v>
      </c>
      <c r="H27" s="74" t="s">
        <v>361</v>
      </c>
      <c r="I27" s="74" t="str">
        <f t="shared" si="0"/>
        <v>Downstream Kilcolgan</v>
      </c>
      <c r="J27" s="62">
        <v>42611</v>
      </c>
      <c r="K27" s="96">
        <v>0.27430555555555552</v>
      </c>
      <c r="L27" s="105" t="s">
        <v>2</v>
      </c>
      <c r="M27" s="106">
        <v>1</v>
      </c>
      <c r="N27" s="106" t="str">
        <f t="shared" si="1"/>
        <v/>
      </c>
      <c r="O27" s="129" t="s">
        <v>112</v>
      </c>
      <c r="P27" s="61">
        <v>520</v>
      </c>
      <c r="Q27" s="12"/>
    </row>
    <row r="28" spans="3:17" x14ac:dyDescent="0.25">
      <c r="C28" s="146" t="s">
        <v>113</v>
      </c>
      <c r="D28" s="147" t="s">
        <v>114</v>
      </c>
      <c r="E28" s="147" t="s">
        <v>115</v>
      </c>
      <c r="F28" s="35" t="s">
        <v>116</v>
      </c>
      <c r="G28" s="75" t="s">
        <v>117</v>
      </c>
      <c r="H28" s="75" t="s">
        <v>355</v>
      </c>
      <c r="I28" s="75" t="str">
        <f t="shared" si="0"/>
        <v>Upstream Craughwell</v>
      </c>
      <c r="J28" s="63">
        <v>42618</v>
      </c>
      <c r="K28" s="97">
        <v>0.4548611111111111</v>
      </c>
      <c r="L28" s="104">
        <v>8</v>
      </c>
      <c r="M28" s="29">
        <v>8</v>
      </c>
      <c r="N28" s="29">
        <f t="shared" si="1"/>
        <v>8</v>
      </c>
      <c r="O28" s="128" t="s">
        <v>118</v>
      </c>
      <c r="P28" s="60">
        <v>1730</v>
      </c>
      <c r="Q28" s="11"/>
    </row>
    <row r="29" spans="3:17" x14ac:dyDescent="0.25">
      <c r="C29" s="148" t="s">
        <v>113</v>
      </c>
      <c r="D29" s="149" t="s">
        <v>114</v>
      </c>
      <c r="E29" s="149">
        <v>42628</v>
      </c>
      <c r="F29" s="36" t="s">
        <v>119</v>
      </c>
      <c r="G29" s="74" t="s">
        <v>120</v>
      </c>
      <c r="H29" s="74" t="s">
        <v>361</v>
      </c>
      <c r="I29" s="74" t="str">
        <f t="shared" si="0"/>
        <v>Downstream Kilcolgan</v>
      </c>
      <c r="J29" s="62">
        <v>42618</v>
      </c>
      <c r="K29" s="96">
        <v>0.46875</v>
      </c>
      <c r="L29" s="105" t="s">
        <v>2</v>
      </c>
      <c r="M29" s="106">
        <v>1</v>
      </c>
      <c r="N29" s="106" t="str">
        <f t="shared" si="1"/>
        <v/>
      </c>
      <c r="O29" s="129" t="s">
        <v>121</v>
      </c>
      <c r="P29" s="61">
        <v>1820</v>
      </c>
      <c r="Q29" s="12"/>
    </row>
    <row r="30" spans="3:17" x14ac:dyDescent="0.25">
      <c r="C30" s="146" t="s">
        <v>122</v>
      </c>
      <c r="D30" s="147" t="s">
        <v>123</v>
      </c>
      <c r="E30" s="147" t="s">
        <v>124</v>
      </c>
      <c r="F30" s="35" t="s">
        <v>125</v>
      </c>
      <c r="G30" s="75" t="s">
        <v>126</v>
      </c>
      <c r="H30" s="75" t="s">
        <v>355</v>
      </c>
      <c r="I30" s="75" t="str">
        <f t="shared" si="0"/>
        <v>Upstream Craughwell</v>
      </c>
      <c r="J30" s="63">
        <v>42625</v>
      </c>
      <c r="K30" s="97">
        <v>0.3125</v>
      </c>
      <c r="L30" s="104">
        <v>5</v>
      </c>
      <c r="M30" s="29">
        <v>5</v>
      </c>
      <c r="N30" s="29">
        <f t="shared" si="1"/>
        <v>5</v>
      </c>
      <c r="O30" s="128" t="s">
        <v>127</v>
      </c>
      <c r="P30" s="60">
        <v>230</v>
      </c>
      <c r="Q30" s="11"/>
    </row>
    <row r="31" spans="3:17" x14ac:dyDescent="0.25">
      <c r="C31" s="148" t="s">
        <v>122</v>
      </c>
      <c r="D31" s="149" t="s">
        <v>123</v>
      </c>
      <c r="E31" s="149">
        <v>42632</v>
      </c>
      <c r="F31" s="36" t="s">
        <v>128</v>
      </c>
      <c r="G31" s="74" t="s">
        <v>129</v>
      </c>
      <c r="H31" s="74" t="s">
        <v>361</v>
      </c>
      <c r="I31" s="74" t="str">
        <f t="shared" si="0"/>
        <v>Downstream Kilcolgan</v>
      </c>
      <c r="J31" s="62">
        <v>42625</v>
      </c>
      <c r="K31" s="96">
        <v>0.2986111111111111</v>
      </c>
      <c r="L31" s="105" t="s">
        <v>2</v>
      </c>
      <c r="M31" s="106">
        <v>1</v>
      </c>
      <c r="N31" s="106" t="str">
        <f t="shared" si="1"/>
        <v/>
      </c>
      <c r="O31" s="129" t="s">
        <v>130</v>
      </c>
      <c r="P31" s="61">
        <v>220</v>
      </c>
      <c r="Q31" s="12"/>
    </row>
    <row r="32" spans="3:17" x14ac:dyDescent="0.25">
      <c r="C32" s="146" t="s">
        <v>131</v>
      </c>
      <c r="D32" s="147" t="s">
        <v>132</v>
      </c>
      <c r="E32" s="147" t="s">
        <v>133</v>
      </c>
      <c r="F32" s="35" t="s">
        <v>134</v>
      </c>
      <c r="G32" s="75" t="s">
        <v>135</v>
      </c>
      <c r="H32" s="75" t="s">
        <v>355</v>
      </c>
      <c r="I32" s="75" t="str">
        <f t="shared" si="0"/>
        <v>Upstream Craughwell</v>
      </c>
      <c r="J32" s="63">
        <v>42685</v>
      </c>
      <c r="K32" s="97">
        <v>0.37916666666666665</v>
      </c>
      <c r="L32" s="104">
        <v>5</v>
      </c>
      <c r="M32" s="29">
        <v>5</v>
      </c>
      <c r="N32" s="29">
        <f t="shared" si="1"/>
        <v>5</v>
      </c>
      <c r="O32" s="128" t="s">
        <v>136</v>
      </c>
      <c r="P32" s="60">
        <v>830</v>
      </c>
      <c r="Q32" s="11"/>
    </row>
    <row r="33" spans="3:17" x14ac:dyDescent="0.25">
      <c r="C33" s="148" t="s">
        <v>131</v>
      </c>
      <c r="D33" s="149" t="s">
        <v>132</v>
      </c>
      <c r="E33" s="149">
        <v>42688</v>
      </c>
      <c r="F33" s="36" t="s">
        <v>137</v>
      </c>
      <c r="G33" s="74" t="s">
        <v>138</v>
      </c>
      <c r="H33" s="74" t="s">
        <v>361</v>
      </c>
      <c r="I33" s="74" t="str">
        <f t="shared" si="0"/>
        <v>Downstream Kilcolgan</v>
      </c>
      <c r="J33" s="62">
        <v>42685</v>
      </c>
      <c r="K33" s="96">
        <v>0.39583333333333331</v>
      </c>
      <c r="L33" s="105">
        <v>4</v>
      </c>
      <c r="M33" s="106">
        <v>4</v>
      </c>
      <c r="N33" s="106">
        <f t="shared" si="1"/>
        <v>4</v>
      </c>
      <c r="O33" s="129" t="s">
        <v>139</v>
      </c>
      <c r="P33" s="61">
        <v>490</v>
      </c>
      <c r="Q33" s="12"/>
    </row>
    <row r="34" spans="3:17" x14ac:dyDescent="0.25">
      <c r="C34" s="146" t="s">
        <v>140</v>
      </c>
      <c r="D34" s="147" t="s">
        <v>141</v>
      </c>
      <c r="E34" s="147" t="s">
        <v>142</v>
      </c>
      <c r="F34" s="35" t="s">
        <v>143</v>
      </c>
      <c r="G34" s="75" t="s">
        <v>144</v>
      </c>
      <c r="H34" s="75" t="s">
        <v>355</v>
      </c>
      <c r="I34" s="75" t="str">
        <f t="shared" si="0"/>
        <v>Upstream Craughwell</v>
      </c>
      <c r="J34" s="63">
        <v>42717</v>
      </c>
      <c r="K34" s="97">
        <v>0.33333333333333331</v>
      </c>
      <c r="L34" s="104">
        <v>9</v>
      </c>
      <c r="M34" s="29">
        <v>9</v>
      </c>
      <c r="N34" s="29">
        <f t="shared" ref="N34:N65" si="2">IF(M34&gt;=4,M34,"")</f>
        <v>9</v>
      </c>
      <c r="O34" s="128" t="s">
        <v>145</v>
      </c>
      <c r="P34" s="60">
        <v>980</v>
      </c>
      <c r="Q34" s="11"/>
    </row>
    <row r="35" spans="3:17" x14ac:dyDescent="0.25">
      <c r="C35" s="148" t="s">
        <v>140</v>
      </c>
      <c r="D35" s="149" t="s">
        <v>141</v>
      </c>
      <c r="E35" s="149">
        <v>42723</v>
      </c>
      <c r="F35" s="36" t="s">
        <v>146</v>
      </c>
      <c r="G35" s="74" t="s">
        <v>147</v>
      </c>
      <c r="H35" s="74" t="s">
        <v>361</v>
      </c>
      <c r="I35" s="74" t="str">
        <f t="shared" si="0"/>
        <v>Downstream Kilcolgan</v>
      </c>
      <c r="J35" s="62">
        <v>42717</v>
      </c>
      <c r="K35" s="96">
        <v>0.3125</v>
      </c>
      <c r="L35" s="105">
        <v>4</v>
      </c>
      <c r="M35" s="106">
        <v>4</v>
      </c>
      <c r="N35" s="106">
        <f t="shared" si="2"/>
        <v>4</v>
      </c>
      <c r="O35" s="129" t="s">
        <v>148</v>
      </c>
      <c r="P35" s="61">
        <v>390</v>
      </c>
      <c r="Q35" s="12"/>
    </row>
    <row r="36" spans="3:17" x14ac:dyDescent="0.25">
      <c r="C36" s="146" t="s">
        <v>149</v>
      </c>
      <c r="D36" s="147" t="s">
        <v>150</v>
      </c>
      <c r="E36" s="147" t="s">
        <v>151</v>
      </c>
      <c r="F36" s="35" t="s">
        <v>152</v>
      </c>
      <c r="G36" s="75" t="s">
        <v>153</v>
      </c>
      <c r="H36" s="75" t="s">
        <v>355</v>
      </c>
      <c r="I36" s="75" t="str">
        <f t="shared" si="0"/>
        <v>Upstream Craughwell</v>
      </c>
      <c r="J36" s="63">
        <v>42753</v>
      </c>
      <c r="K36" s="97">
        <v>0.31597222222222221</v>
      </c>
      <c r="L36" s="104">
        <v>3</v>
      </c>
      <c r="M36" s="29">
        <v>3</v>
      </c>
      <c r="N36" s="29" t="str">
        <f t="shared" si="2"/>
        <v/>
      </c>
      <c r="O36" s="128" t="s">
        <v>154</v>
      </c>
      <c r="P36" s="60">
        <v>650</v>
      </c>
      <c r="Q36" s="11"/>
    </row>
    <row r="37" spans="3:17" x14ac:dyDescent="0.25">
      <c r="C37" s="148" t="s">
        <v>149</v>
      </c>
      <c r="D37" s="149" t="s">
        <v>150</v>
      </c>
      <c r="E37" s="149">
        <v>42766</v>
      </c>
      <c r="F37" s="36" t="s">
        <v>155</v>
      </c>
      <c r="G37" s="74" t="s">
        <v>156</v>
      </c>
      <c r="H37" s="74" t="s">
        <v>361</v>
      </c>
      <c r="I37" s="74" t="str">
        <f t="shared" si="0"/>
        <v>Downstream Kilcolgan</v>
      </c>
      <c r="J37" s="62">
        <v>42753</v>
      </c>
      <c r="K37" s="96">
        <v>0.30208333333333331</v>
      </c>
      <c r="L37" s="105">
        <v>4</v>
      </c>
      <c r="M37" s="106">
        <v>4</v>
      </c>
      <c r="N37" s="106">
        <f t="shared" si="2"/>
        <v>4</v>
      </c>
      <c r="O37" s="129" t="s">
        <v>157</v>
      </c>
      <c r="P37" s="61">
        <v>640</v>
      </c>
      <c r="Q37" s="12"/>
    </row>
    <row r="38" spans="3:17" x14ac:dyDescent="0.25">
      <c r="C38" s="146" t="s">
        <v>158</v>
      </c>
      <c r="D38" s="147" t="s">
        <v>159</v>
      </c>
      <c r="E38" s="147" t="s">
        <v>160</v>
      </c>
      <c r="F38" s="35" t="s">
        <v>161</v>
      </c>
      <c r="G38" s="75" t="s">
        <v>162</v>
      </c>
      <c r="H38" s="75" t="s">
        <v>355</v>
      </c>
      <c r="I38" s="75" t="str">
        <f t="shared" si="0"/>
        <v>Upstream Craughwell</v>
      </c>
      <c r="J38" s="63">
        <v>42773</v>
      </c>
      <c r="K38" s="97">
        <v>0.45833333333333331</v>
      </c>
      <c r="L38" s="104" t="s">
        <v>2</v>
      </c>
      <c r="M38" s="29">
        <v>1</v>
      </c>
      <c r="N38" s="29" t="str">
        <f t="shared" si="2"/>
        <v/>
      </c>
      <c r="O38" s="128" t="s">
        <v>163</v>
      </c>
      <c r="P38" s="60">
        <v>2100</v>
      </c>
      <c r="Q38" s="11" t="s">
        <v>4</v>
      </c>
    </row>
    <row r="39" spans="3:17" x14ac:dyDescent="0.25">
      <c r="C39" s="148" t="s">
        <v>158</v>
      </c>
      <c r="D39" s="149" t="s">
        <v>159</v>
      </c>
      <c r="E39" s="149">
        <v>42779</v>
      </c>
      <c r="F39" s="36" t="s">
        <v>164</v>
      </c>
      <c r="G39" s="74" t="s">
        <v>165</v>
      </c>
      <c r="H39" s="74" t="s">
        <v>361</v>
      </c>
      <c r="I39" s="74" t="str">
        <f t="shared" si="0"/>
        <v>Downstream Kilcolgan</v>
      </c>
      <c r="J39" s="62">
        <v>42773</v>
      </c>
      <c r="K39" s="96">
        <v>0.48958333333333331</v>
      </c>
      <c r="L39" s="105" t="s">
        <v>2</v>
      </c>
      <c r="M39" s="106">
        <v>1</v>
      </c>
      <c r="N39" s="106" t="str">
        <f t="shared" si="2"/>
        <v/>
      </c>
      <c r="O39" s="129" t="s">
        <v>166</v>
      </c>
      <c r="P39" s="61">
        <v>1750</v>
      </c>
      <c r="Q39" s="12" t="s">
        <v>4</v>
      </c>
    </row>
    <row r="40" spans="3:17" x14ac:dyDescent="0.25">
      <c r="C40" s="146" t="s">
        <v>167</v>
      </c>
      <c r="D40" s="147" t="s">
        <v>168</v>
      </c>
      <c r="E40" s="147" t="s">
        <v>169</v>
      </c>
      <c r="F40" s="35" t="s">
        <v>170</v>
      </c>
      <c r="G40" s="75" t="s">
        <v>171</v>
      </c>
      <c r="H40" s="75" t="s">
        <v>355</v>
      </c>
      <c r="I40" s="75" t="str">
        <f t="shared" si="0"/>
        <v>Upstream Craughwell</v>
      </c>
      <c r="J40" s="63">
        <v>42801</v>
      </c>
      <c r="K40" s="97">
        <v>0.46875</v>
      </c>
      <c r="L40" s="104">
        <v>3</v>
      </c>
      <c r="M40" s="29">
        <v>3</v>
      </c>
      <c r="N40" s="29" t="str">
        <f t="shared" si="2"/>
        <v/>
      </c>
      <c r="O40" s="128" t="s">
        <v>172</v>
      </c>
      <c r="P40" s="60">
        <v>350</v>
      </c>
      <c r="Q40" s="11"/>
    </row>
    <row r="41" spans="3:17" x14ac:dyDescent="0.25">
      <c r="C41" s="148" t="s">
        <v>167</v>
      </c>
      <c r="D41" s="149" t="s">
        <v>168</v>
      </c>
      <c r="E41" s="149">
        <v>42810</v>
      </c>
      <c r="F41" s="36" t="s">
        <v>173</v>
      </c>
      <c r="G41" s="74" t="s">
        <v>174</v>
      </c>
      <c r="H41" s="74" t="s">
        <v>361</v>
      </c>
      <c r="I41" s="74" t="str">
        <f t="shared" si="0"/>
        <v>Downstream Kilcolgan</v>
      </c>
      <c r="J41" s="62">
        <v>42801</v>
      </c>
      <c r="K41" s="96">
        <v>0.4861111111111111</v>
      </c>
      <c r="L41" s="105">
        <v>2</v>
      </c>
      <c r="M41" s="106">
        <v>2</v>
      </c>
      <c r="N41" s="106" t="str">
        <f t="shared" si="2"/>
        <v/>
      </c>
      <c r="O41" s="129" t="s">
        <v>175</v>
      </c>
      <c r="P41" s="61">
        <v>430</v>
      </c>
      <c r="Q41" s="12"/>
    </row>
    <row r="42" spans="3:17" x14ac:dyDescent="0.25">
      <c r="C42" s="146" t="s">
        <v>176</v>
      </c>
      <c r="D42" s="147" t="s">
        <v>177</v>
      </c>
      <c r="E42" s="147" t="s">
        <v>178</v>
      </c>
      <c r="F42" s="35" t="s">
        <v>179</v>
      </c>
      <c r="G42" s="75" t="s">
        <v>180</v>
      </c>
      <c r="H42" s="75" t="s">
        <v>357</v>
      </c>
      <c r="I42" s="75" t="str">
        <f t="shared" si="0"/>
        <v>Upstream Craughwell</v>
      </c>
      <c r="J42" s="63">
        <v>42831</v>
      </c>
      <c r="K42" s="97">
        <v>0.4513888888888889</v>
      </c>
      <c r="L42" s="104">
        <v>2</v>
      </c>
      <c r="M42" s="29">
        <v>2</v>
      </c>
      <c r="N42" s="29" t="str">
        <f t="shared" si="2"/>
        <v/>
      </c>
      <c r="O42" s="128" t="s">
        <v>181</v>
      </c>
      <c r="P42" s="60">
        <v>590</v>
      </c>
      <c r="Q42" s="11"/>
    </row>
    <row r="43" spans="3:17" x14ac:dyDescent="0.25">
      <c r="C43" s="148" t="s">
        <v>176</v>
      </c>
      <c r="D43" s="149" t="s">
        <v>177</v>
      </c>
      <c r="E43" s="149">
        <v>42844</v>
      </c>
      <c r="F43" s="36" t="s">
        <v>182</v>
      </c>
      <c r="G43" s="74" t="s">
        <v>183</v>
      </c>
      <c r="H43" s="74" t="s">
        <v>358</v>
      </c>
      <c r="I43" s="74" t="str">
        <f t="shared" si="0"/>
        <v>Upstream Craughwell</v>
      </c>
      <c r="J43" s="62">
        <v>42831</v>
      </c>
      <c r="K43" s="96">
        <v>0.46736111111111112</v>
      </c>
      <c r="L43" s="105">
        <v>2</v>
      </c>
      <c r="M43" s="106">
        <v>2</v>
      </c>
      <c r="N43" s="106" t="str">
        <f t="shared" si="2"/>
        <v/>
      </c>
      <c r="O43" s="129" t="s">
        <v>184</v>
      </c>
      <c r="P43" s="61">
        <v>410</v>
      </c>
      <c r="Q43" s="12"/>
    </row>
    <row r="44" spans="3:17" x14ac:dyDescent="0.25">
      <c r="C44" s="146" t="s">
        <v>185</v>
      </c>
      <c r="D44" s="147" t="s">
        <v>186</v>
      </c>
      <c r="E44" s="147" t="s">
        <v>187</v>
      </c>
      <c r="F44" s="35" t="s">
        <v>188</v>
      </c>
      <c r="G44" s="75" t="s">
        <v>189</v>
      </c>
      <c r="H44" s="75" t="s">
        <v>357</v>
      </c>
      <c r="I44" s="75" t="str">
        <f t="shared" si="0"/>
        <v>Upstream Craughwell</v>
      </c>
      <c r="J44" s="63">
        <v>42935</v>
      </c>
      <c r="K44" s="53" t="s">
        <v>368</v>
      </c>
      <c r="L44" s="104" t="s">
        <v>2</v>
      </c>
      <c r="M44" s="29">
        <v>1</v>
      </c>
      <c r="N44" s="29" t="str">
        <f t="shared" si="2"/>
        <v/>
      </c>
      <c r="O44" s="128" t="s">
        <v>190</v>
      </c>
      <c r="P44" s="60">
        <v>89</v>
      </c>
      <c r="Q44" s="11"/>
    </row>
    <row r="45" spans="3:17" x14ac:dyDescent="0.25">
      <c r="C45" s="146" t="s">
        <v>185</v>
      </c>
      <c r="D45" s="149" t="s">
        <v>186</v>
      </c>
      <c r="E45" s="149">
        <v>42947</v>
      </c>
      <c r="F45" s="36" t="s">
        <v>191</v>
      </c>
      <c r="G45" s="74" t="s">
        <v>192</v>
      </c>
      <c r="H45" s="74" t="s">
        <v>358</v>
      </c>
      <c r="I45" s="74" t="str">
        <f t="shared" si="0"/>
        <v>Upstream Craughwell</v>
      </c>
      <c r="J45" s="62">
        <v>42935</v>
      </c>
      <c r="K45" s="54" t="s">
        <v>368</v>
      </c>
      <c r="L45" s="105" t="s">
        <v>2</v>
      </c>
      <c r="M45" s="106">
        <v>1</v>
      </c>
      <c r="N45" s="106" t="str">
        <f t="shared" si="2"/>
        <v/>
      </c>
      <c r="O45" s="129" t="s">
        <v>193</v>
      </c>
      <c r="P45" s="61">
        <v>62</v>
      </c>
      <c r="Q45" s="12"/>
    </row>
    <row r="46" spans="3:17" x14ac:dyDescent="0.25">
      <c r="C46" s="144" t="s">
        <v>235</v>
      </c>
      <c r="D46" s="49" t="s">
        <v>236</v>
      </c>
      <c r="E46" s="49" t="s">
        <v>237</v>
      </c>
      <c r="F46" s="22" t="s">
        <v>238</v>
      </c>
      <c r="G46" s="75" t="s">
        <v>239</v>
      </c>
      <c r="H46" s="75" t="s">
        <v>357</v>
      </c>
      <c r="I46" s="75" t="str">
        <f t="shared" si="0"/>
        <v>Upstream Craughwell</v>
      </c>
      <c r="J46" s="63">
        <v>42957</v>
      </c>
      <c r="K46" s="97">
        <v>0.4236111111111111</v>
      </c>
      <c r="L46" s="58" t="s">
        <v>2</v>
      </c>
      <c r="M46" s="29">
        <v>1</v>
      </c>
      <c r="N46" s="29" t="str">
        <f t="shared" si="2"/>
        <v/>
      </c>
      <c r="O46" s="75" t="s">
        <v>240</v>
      </c>
      <c r="P46" s="58">
        <v>4000</v>
      </c>
      <c r="Q46" s="11"/>
    </row>
    <row r="47" spans="3:17" x14ac:dyDescent="0.25">
      <c r="C47" s="145" t="s">
        <v>235</v>
      </c>
      <c r="D47" s="50">
        <v>42957</v>
      </c>
      <c r="E47" s="50">
        <v>42961</v>
      </c>
      <c r="F47" s="21" t="s">
        <v>241</v>
      </c>
      <c r="G47" s="74" t="s">
        <v>242</v>
      </c>
      <c r="H47" s="74" t="s">
        <v>361</v>
      </c>
      <c r="I47" s="74" t="str">
        <f t="shared" si="0"/>
        <v>Downstream Kilcolgan</v>
      </c>
      <c r="J47" s="62">
        <v>42957</v>
      </c>
      <c r="K47" s="96">
        <v>0.46180555555555558</v>
      </c>
      <c r="L47" s="59" t="s">
        <v>2</v>
      </c>
      <c r="M47" s="106">
        <v>1</v>
      </c>
      <c r="N47" s="106" t="str">
        <f t="shared" si="2"/>
        <v/>
      </c>
      <c r="O47" s="74" t="s">
        <v>243</v>
      </c>
      <c r="P47" s="61">
        <v>170</v>
      </c>
      <c r="Q47" s="12"/>
    </row>
    <row r="48" spans="3:17" x14ac:dyDescent="0.25">
      <c r="C48" s="150" t="s">
        <v>244</v>
      </c>
      <c r="D48" s="151" t="s">
        <v>236</v>
      </c>
      <c r="E48" s="151" t="s">
        <v>237</v>
      </c>
      <c r="F48" s="20" t="s">
        <v>245</v>
      </c>
      <c r="G48" s="76" t="s">
        <v>246</v>
      </c>
      <c r="H48" s="76" t="s">
        <v>360</v>
      </c>
      <c r="I48" s="76"/>
      <c r="J48" s="64">
        <v>42957</v>
      </c>
      <c r="K48" s="98">
        <v>0.4375</v>
      </c>
      <c r="L48" s="70">
        <v>5</v>
      </c>
      <c r="M48" s="107">
        <v>5</v>
      </c>
      <c r="N48" s="107">
        <f t="shared" si="2"/>
        <v>5</v>
      </c>
      <c r="O48" s="76" t="s">
        <v>247</v>
      </c>
      <c r="P48" s="115">
        <v>2600</v>
      </c>
      <c r="Q48" s="121"/>
    </row>
    <row r="49" spans="3:17" x14ac:dyDescent="0.25">
      <c r="C49" s="145" t="s">
        <v>221</v>
      </c>
      <c r="D49" s="50" t="s">
        <v>222</v>
      </c>
      <c r="E49" s="50" t="s">
        <v>223</v>
      </c>
      <c r="F49" s="21" t="s">
        <v>227</v>
      </c>
      <c r="G49" s="74" t="s">
        <v>228</v>
      </c>
      <c r="H49" s="74" t="s">
        <v>359</v>
      </c>
      <c r="I49" s="74" t="str">
        <f>IF(COUNTIF(H49,"*R446*"),"Upstream Craughwell","Downstream Kilcolgan")</f>
        <v>Downstream Kilcolgan</v>
      </c>
      <c r="J49" s="62">
        <v>42983</v>
      </c>
      <c r="K49" s="54" t="s">
        <v>354</v>
      </c>
      <c r="L49" s="59" t="s">
        <v>2</v>
      </c>
      <c r="M49" s="106">
        <v>1</v>
      </c>
      <c r="N49" s="106" t="str">
        <f t="shared" si="2"/>
        <v/>
      </c>
      <c r="O49" s="74" t="s">
        <v>229</v>
      </c>
      <c r="P49" s="61">
        <v>920</v>
      </c>
      <c r="Q49" s="12" t="s">
        <v>363</v>
      </c>
    </row>
    <row r="50" spans="3:17" x14ac:dyDescent="0.25">
      <c r="C50" s="144" t="s">
        <v>230</v>
      </c>
      <c r="D50" s="49" t="s">
        <v>222</v>
      </c>
      <c r="E50" s="49" t="s">
        <v>223</v>
      </c>
      <c r="F50" s="22" t="s">
        <v>224</v>
      </c>
      <c r="G50" s="75" t="s">
        <v>225</v>
      </c>
      <c r="H50" s="75" t="s">
        <v>378</v>
      </c>
      <c r="I50" s="75" t="str">
        <f>IF(COUNTIF(H50,"*R446*"),"Upstream Craughwell","Downstream Kilcolgan")</f>
        <v>Upstream Craughwell</v>
      </c>
      <c r="J50" s="63">
        <v>42983</v>
      </c>
      <c r="K50" s="97">
        <v>0.35416666666666669</v>
      </c>
      <c r="L50" s="58">
        <v>3</v>
      </c>
      <c r="M50" s="29">
        <v>3</v>
      </c>
      <c r="N50" s="29" t="str">
        <f t="shared" si="2"/>
        <v/>
      </c>
      <c r="O50" s="75" t="s">
        <v>226</v>
      </c>
      <c r="P50" s="60">
        <v>810</v>
      </c>
      <c r="Q50" s="11" t="s">
        <v>363</v>
      </c>
    </row>
    <row r="51" spans="3:17" x14ac:dyDescent="0.25">
      <c r="C51" s="150" t="s">
        <v>231</v>
      </c>
      <c r="D51" s="151" t="s">
        <v>222</v>
      </c>
      <c r="E51" s="151" t="s">
        <v>223</v>
      </c>
      <c r="F51" s="20" t="s">
        <v>232</v>
      </c>
      <c r="G51" s="76" t="s">
        <v>233</v>
      </c>
      <c r="H51" s="76" t="s">
        <v>356</v>
      </c>
      <c r="I51" s="76"/>
      <c r="J51" s="64">
        <v>42983</v>
      </c>
      <c r="K51" s="98">
        <v>0.36458333333333331</v>
      </c>
      <c r="L51" s="70">
        <v>3</v>
      </c>
      <c r="M51" s="107">
        <v>3</v>
      </c>
      <c r="N51" s="107" t="str">
        <f t="shared" si="2"/>
        <v/>
      </c>
      <c r="O51" s="76" t="s">
        <v>234</v>
      </c>
      <c r="P51" s="115">
        <v>870</v>
      </c>
      <c r="Q51" s="121" t="s">
        <v>363</v>
      </c>
    </row>
    <row r="52" spans="3:17" x14ac:dyDescent="0.25">
      <c r="C52" s="144" t="s">
        <v>248</v>
      </c>
      <c r="D52" s="49" t="s">
        <v>249</v>
      </c>
      <c r="E52" s="49" t="s">
        <v>250</v>
      </c>
      <c r="F52" s="22" t="s">
        <v>251</v>
      </c>
      <c r="G52" s="75" t="s">
        <v>252</v>
      </c>
      <c r="H52" s="75" t="s">
        <v>379</v>
      </c>
      <c r="I52" s="75" t="str">
        <f t="shared" ref="I52:I83" si="3">IF(COUNTIF(H52,"*R446*"),"Upstream Craughwell","Downstream Kilcolgan")</f>
        <v>Upstream Craughwell</v>
      </c>
      <c r="J52" s="63">
        <v>42991</v>
      </c>
      <c r="K52" s="97">
        <v>0.35833333333333334</v>
      </c>
      <c r="L52" s="58">
        <v>8</v>
      </c>
      <c r="M52" s="29">
        <v>8</v>
      </c>
      <c r="N52" s="29">
        <f t="shared" si="2"/>
        <v>8</v>
      </c>
      <c r="O52" s="75" t="s">
        <v>253</v>
      </c>
      <c r="P52" s="60">
        <v>720</v>
      </c>
      <c r="Q52" s="11" t="s">
        <v>362</v>
      </c>
    </row>
    <row r="53" spans="3:17" x14ac:dyDescent="0.25">
      <c r="C53" s="144" t="s">
        <v>203</v>
      </c>
      <c r="D53" s="49" t="s">
        <v>204</v>
      </c>
      <c r="E53" s="49" t="s">
        <v>205</v>
      </c>
      <c r="F53" s="22" t="s">
        <v>206</v>
      </c>
      <c r="G53" s="75" t="s">
        <v>207</v>
      </c>
      <c r="H53" s="75" t="s">
        <v>357</v>
      </c>
      <c r="I53" s="75" t="str">
        <f t="shared" si="3"/>
        <v>Upstream Craughwell</v>
      </c>
      <c r="J53" s="63">
        <v>42999</v>
      </c>
      <c r="K53" s="97">
        <v>0.34375</v>
      </c>
      <c r="L53" s="58">
        <v>5</v>
      </c>
      <c r="M53" s="29">
        <v>5</v>
      </c>
      <c r="N53" s="29">
        <f t="shared" si="2"/>
        <v>5</v>
      </c>
      <c r="O53" s="75" t="s">
        <v>208</v>
      </c>
      <c r="P53" s="60">
        <v>200</v>
      </c>
      <c r="Q53" s="11" t="s">
        <v>362</v>
      </c>
    </row>
    <row r="54" spans="3:17" x14ac:dyDescent="0.25">
      <c r="C54" s="145" t="s">
        <v>203</v>
      </c>
      <c r="D54" s="50" t="s">
        <v>204</v>
      </c>
      <c r="E54" s="50">
        <v>43007</v>
      </c>
      <c r="F54" s="21" t="s">
        <v>209</v>
      </c>
      <c r="G54" s="74" t="s">
        <v>210</v>
      </c>
      <c r="H54" s="74" t="s">
        <v>361</v>
      </c>
      <c r="I54" s="74" t="str">
        <f t="shared" si="3"/>
        <v>Downstream Kilcolgan</v>
      </c>
      <c r="J54" s="62">
        <v>42999</v>
      </c>
      <c r="K54" s="96">
        <v>0.30555555555555552</v>
      </c>
      <c r="L54" s="59">
        <v>3</v>
      </c>
      <c r="M54" s="106">
        <v>3</v>
      </c>
      <c r="N54" s="106" t="str">
        <f t="shared" si="2"/>
        <v/>
      </c>
      <c r="O54" s="74" t="s">
        <v>211</v>
      </c>
      <c r="P54" s="61">
        <v>150</v>
      </c>
      <c r="Q54" s="12" t="s">
        <v>362</v>
      </c>
    </row>
    <row r="55" spans="3:17" x14ac:dyDescent="0.25">
      <c r="C55" s="144" t="s">
        <v>194</v>
      </c>
      <c r="D55" s="49" t="s">
        <v>195</v>
      </c>
      <c r="E55" s="49" t="s">
        <v>196</v>
      </c>
      <c r="F55" s="22" t="s">
        <v>197</v>
      </c>
      <c r="G55" s="75" t="s">
        <v>198</v>
      </c>
      <c r="H55" s="75" t="s">
        <v>357</v>
      </c>
      <c r="I55" s="75" t="str">
        <f t="shared" si="3"/>
        <v>Upstream Craughwell</v>
      </c>
      <c r="J55" s="63">
        <v>43006</v>
      </c>
      <c r="K55" s="97">
        <v>0.4375</v>
      </c>
      <c r="L55" s="58">
        <v>9</v>
      </c>
      <c r="M55" s="29">
        <v>9</v>
      </c>
      <c r="N55" s="29">
        <f t="shared" si="2"/>
        <v>9</v>
      </c>
      <c r="O55" s="75" t="s">
        <v>199</v>
      </c>
      <c r="P55" s="60">
        <v>410</v>
      </c>
      <c r="Q55" s="11" t="s">
        <v>362</v>
      </c>
    </row>
    <row r="56" spans="3:17" x14ac:dyDescent="0.25">
      <c r="C56" s="145" t="s">
        <v>194</v>
      </c>
      <c r="D56" s="50" t="s">
        <v>195</v>
      </c>
      <c r="E56" s="50">
        <v>43010</v>
      </c>
      <c r="F56" s="21" t="s">
        <v>200</v>
      </c>
      <c r="G56" s="74" t="s">
        <v>201</v>
      </c>
      <c r="H56" s="74" t="s">
        <v>361</v>
      </c>
      <c r="I56" s="74" t="str">
        <f t="shared" si="3"/>
        <v>Downstream Kilcolgan</v>
      </c>
      <c r="J56" s="62">
        <v>43006</v>
      </c>
      <c r="K56" s="96">
        <v>0.4548611111111111</v>
      </c>
      <c r="L56" s="59">
        <v>2</v>
      </c>
      <c r="M56" s="106">
        <v>2</v>
      </c>
      <c r="N56" s="106" t="str">
        <f t="shared" si="2"/>
        <v/>
      </c>
      <c r="O56" s="74" t="s">
        <v>202</v>
      </c>
      <c r="P56" s="61">
        <v>380</v>
      </c>
      <c r="Q56" s="12" t="s">
        <v>362</v>
      </c>
    </row>
    <row r="57" spans="3:17" x14ac:dyDescent="0.25">
      <c r="C57" s="144" t="s">
        <v>212</v>
      </c>
      <c r="D57" s="49" t="s">
        <v>213</v>
      </c>
      <c r="E57" s="49" t="s">
        <v>214</v>
      </c>
      <c r="F57" s="22" t="s">
        <v>215</v>
      </c>
      <c r="G57" s="75" t="s">
        <v>216</v>
      </c>
      <c r="H57" s="75" t="s">
        <v>357</v>
      </c>
      <c r="I57" s="75" t="str">
        <f t="shared" si="3"/>
        <v>Upstream Craughwell</v>
      </c>
      <c r="J57" s="63">
        <v>43011</v>
      </c>
      <c r="K57" s="97">
        <v>0.31458333333333333</v>
      </c>
      <c r="L57" s="58">
        <v>2</v>
      </c>
      <c r="M57" s="29">
        <v>2</v>
      </c>
      <c r="N57" s="29" t="str">
        <f t="shared" si="2"/>
        <v/>
      </c>
      <c r="O57" s="75" t="s">
        <v>217</v>
      </c>
      <c r="P57" s="60">
        <v>250</v>
      </c>
      <c r="Q57" s="11" t="s">
        <v>362</v>
      </c>
    </row>
    <row r="58" spans="3:17" x14ac:dyDescent="0.25">
      <c r="C58" s="145" t="s">
        <v>212</v>
      </c>
      <c r="D58" s="50" t="s">
        <v>213</v>
      </c>
      <c r="E58" s="50">
        <v>43017</v>
      </c>
      <c r="F58" s="21" t="s">
        <v>218</v>
      </c>
      <c r="G58" s="74" t="s">
        <v>219</v>
      </c>
      <c r="H58" s="74" t="s">
        <v>361</v>
      </c>
      <c r="I58" s="74" t="str">
        <f t="shared" si="3"/>
        <v>Downstream Kilcolgan</v>
      </c>
      <c r="J58" s="62">
        <v>43011</v>
      </c>
      <c r="K58" s="96">
        <v>0.2986111111111111</v>
      </c>
      <c r="L58" s="59" t="s">
        <v>2</v>
      </c>
      <c r="M58" s="106">
        <v>1</v>
      </c>
      <c r="N58" s="106" t="str">
        <f t="shared" si="2"/>
        <v/>
      </c>
      <c r="O58" s="74" t="s">
        <v>220</v>
      </c>
      <c r="P58" s="61">
        <v>350</v>
      </c>
      <c r="Q58" s="12" t="s">
        <v>362</v>
      </c>
    </row>
    <row r="59" spans="3:17" x14ac:dyDescent="0.25">
      <c r="C59" s="144" t="s">
        <v>254</v>
      </c>
      <c r="D59" s="49" t="s">
        <v>255</v>
      </c>
      <c r="E59" s="49" t="s">
        <v>256</v>
      </c>
      <c r="F59" s="22" t="s">
        <v>257</v>
      </c>
      <c r="G59" s="75" t="s">
        <v>258</v>
      </c>
      <c r="H59" s="75" t="s">
        <v>357</v>
      </c>
      <c r="I59" s="75" t="str">
        <f t="shared" si="3"/>
        <v>Upstream Craughwell</v>
      </c>
      <c r="J59" s="63">
        <v>43021</v>
      </c>
      <c r="K59" s="97">
        <v>0.3125</v>
      </c>
      <c r="L59" s="58" t="s">
        <v>2</v>
      </c>
      <c r="M59" s="29">
        <v>1</v>
      </c>
      <c r="N59" s="29" t="str">
        <f t="shared" si="2"/>
        <v/>
      </c>
      <c r="O59" s="75" t="s">
        <v>259</v>
      </c>
      <c r="P59" s="60">
        <v>320</v>
      </c>
      <c r="Q59" s="11" t="s">
        <v>362</v>
      </c>
    </row>
    <row r="60" spans="3:17" x14ac:dyDescent="0.25">
      <c r="C60" s="145" t="s">
        <v>254</v>
      </c>
      <c r="D60" s="50">
        <v>43021</v>
      </c>
      <c r="E60" s="50">
        <v>43028</v>
      </c>
      <c r="F60" s="21" t="s">
        <v>260</v>
      </c>
      <c r="G60" s="74" t="s">
        <v>261</v>
      </c>
      <c r="H60" s="74" t="s">
        <v>361</v>
      </c>
      <c r="I60" s="74" t="str">
        <f t="shared" si="3"/>
        <v>Downstream Kilcolgan</v>
      </c>
      <c r="J60" s="62">
        <v>43021</v>
      </c>
      <c r="K60" s="96">
        <v>0.2951388888888889</v>
      </c>
      <c r="L60" s="59" t="s">
        <v>2</v>
      </c>
      <c r="M60" s="106">
        <v>1</v>
      </c>
      <c r="N60" s="106" t="str">
        <f t="shared" si="2"/>
        <v/>
      </c>
      <c r="O60" s="74" t="s">
        <v>262</v>
      </c>
      <c r="P60" s="61">
        <v>480</v>
      </c>
      <c r="Q60" s="12" t="s">
        <v>362</v>
      </c>
    </row>
    <row r="61" spans="3:17" x14ac:dyDescent="0.25">
      <c r="C61" s="144" t="s">
        <v>298</v>
      </c>
      <c r="D61" s="49" t="s">
        <v>299</v>
      </c>
      <c r="E61" s="49" t="s">
        <v>300</v>
      </c>
      <c r="F61" s="22" t="s">
        <v>301</v>
      </c>
      <c r="G61" s="75" t="s">
        <v>302</v>
      </c>
      <c r="H61" s="75" t="s">
        <v>357</v>
      </c>
      <c r="I61" s="75" t="str">
        <f t="shared" si="3"/>
        <v>Upstream Craughwell</v>
      </c>
      <c r="J61" s="63">
        <v>43032</v>
      </c>
      <c r="K61" s="97">
        <v>0.3298611111111111</v>
      </c>
      <c r="L61" s="58">
        <v>4</v>
      </c>
      <c r="M61" s="29">
        <v>4</v>
      </c>
      <c r="N61" s="29">
        <f t="shared" si="2"/>
        <v>4</v>
      </c>
      <c r="O61" s="75" t="s">
        <v>303</v>
      </c>
      <c r="P61" s="60">
        <v>470</v>
      </c>
      <c r="Q61" s="11" t="s">
        <v>364</v>
      </c>
    </row>
    <row r="62" spans="3:17" x14ac:dyDescent="0.25">
      <c r="C62" s="145" t="s">
        <v>298</v>
      </c>
      <c r="D62" s="50" t="s">
        <v>299</v>
      </c>
      <c r="E62" s="50">
        <v>43035</v>
      </c>
      <c r="F62" s="21" t="s">
        <v>304</v>
      </c>
      <c r="G62" s="74" t="s">
        <v>305</v>
      </c>
      <c r="H62" s="74" t="s">
        <v>361</v>
      </c>
      <c r="I62" s="74" t="str">
        <f t="shared" si="3"/>
        <v>Downstream Kilcolgan</v>
      </c>
      <c r="J62" s="62">
        <v>43032</v>
      </c>
      <c r="K62" s="96">
        <v>0.3125</v>
      </c>
      <c r="L62" s="59" t="s">
        <v>2</v>
      </c>
      <c r="M62" s="106">
        <v>1</v>
      </c>
      <c r="N62" s="106" t="str">
        <f t="shared" si="2"/>
        <v/>
      </c>
      <c r="O62" s="74" t="s">
        <v>306</v>
      </c>
      <c r="P62" s="61">
        <v>420</v>
      </c>
      <c r="Q62" s="12" t="s">
        <v>364</v>
      </c>
    </row>
    <row r="63" spans="3:17" x14ac:dyDescent="0.25">
      <c r="C63" s="144" t="s">
        <v>263</v>
      </c>
      <c r="D63" s="49" t="s">
        <v>264</v>
      </c>
      <c r="E63" s="49" t="s">
        <v>265</v>
      </c>
      <c r="F63" s="22" t="s">
        <v>266</v>
      </c>
      <c r="G63" s="75" t="s">
        <v>267</v>
      </c>
      <c r="H63" s="75" t="s">
        <v>357</v>
      </c>
      <c r="I63" s="75" t="str">
        <f t="shared" si="3"/>
        <v>Upstream Craughwell</v>
      </c>
      <c r="J63" s="63">
        <v>43054</v>
      </c>
      <c r="K63" s="97">
        <v>0.3611111111111111</v>
      </c>
      <c r="L63" s="58">
        <v>2</v>
      </c>
      <c r="M63" s="29">
        <v>2</v>
      </c>
      <c r="N63" s="29" t="str">
        <f t="shared" si="2"/>
        <v/>
      </c>
      <c r="O63" s="75" t="s">
        <v>268</v>
      </c>
      <c r="P63" s="60">
        <v>160</v>
      </c>
      <c r="Q63" s="11" t="s">
        <v>365</v>
      </c>
    </row>
    <row r="64" spans="3:17" x14ac:dyDescent="0.25">
      <c r="C64" s="145" t="s">
        <v>263</v>
      </c>
      <c r="D64" s="50" t="s">
        <v>264</v>
      </c>
      <c r="E64" s="50">
        <v>43061</v>
      </c>
      <c r="F64" s="21" t="s">
        <v>269</v>
      </c>
      <c r="G64" s="74" t="s">
        <v>270</v>
      </c>
      <c r="H64" s="74" t="s">
        <v>361</v>
      </c>
      <c r="I64" s="74" t="str">
        <f t="shared" si="3"/>
        <v>Downstream Kilcolgan</v>
      </c>
      <c r="J64" s="62">
        <v>43048</v>
      </c>
      <c r="K64" s="96">
        <v>0.34027777777777773</v>
      </c>
      <c r="L64" s="59" t="s">
        <v>2</v>
      </c>
      <c r="M64" s="106">
        <v>1</v>
      </c>
      <c r="N64" s="106" t="str">
        <f t="shared" si="2"/>
        <v/>
      </c>
      <c r="O64" s="74" t="s">
        <v>271</v>
      </c>
      <c r="P64" s="61">
        <v>220</v>
      </c>
      <c r="Q64" s="12" t="s">
        <v>365</v>
      </c>
    </row>
    <row r="65" spans="3:17" x14ac:dyDescent="0.25">
      <c r="C65" s="144" t="s">
        <v>281</v>
      </c>
      <c r="D65" s="49" t="s">
        <v>265</v>
      </c>
      <c r="E65" s="49" t="s">
        <v>282</v>
      </c>
      <c r="F65" s="22" t="s">
        <v>283</v>
      </c>
      <c r="G65" s="75" t="s">
        <v>284</v>
      </c>
      <c r="H65" s="75" t="s">
        <v>357</v>
      </c>
      <c r="I65" s="75" t="str">
        <f t="shared" si="3"/>
        <v>Upstream Craughwell</v>
      </c>
      <c r="J65" s="63">
        <v>43061</v>
      </c>
      <c r="K65" s="97">
        <v>0.43402777777777773</v>
      </c>
      <c r="L65" s="58">
        <v>21</v>
      </c>
      <c r="M65" s="29">
        <v>21</v>
      </c>
      <c r="N65" s="29">
        <f t="shared" si="2"/>
        <v>21</v>
      </c>
      <c r="O65" s="75" t="s">
        <v>285</v>
      </c>
      <c r="P65" s="60">
        <v>460</v>
      </c>
      <c r="Q65" s="11" t="s">
        <v>364</v>
      </c>
    </row>
    <row r="66" spans="3:17" x14ac:dyDescent="0.25">
      <c r="C66" s="145" t="s">
        <v>281</v>
      </c>
      <c r="D66" s="50" t="s">
        <v>265</v>
      </c>
      <c r="E66" s="50">
        <v>43067</v>
      </c>
      <c r="F66" s="21" t="s">
        <v>286</v>
      </c>
      <c r="G66" s="74" t="s">
        <v>287</v>
      </c>
      <c r="H66" s="74" t="s">
        <v>361</v>
      </c>
      <c r="I66" s="74" t="str">
        <f t="shared" si="3"/>
        <v>Downstream Kilcolgan</v>
      </c>
      <c r="J66" s="62">
        <v>43061</v>
      </c>
      <c r="K66" s="96">
        <v>0.4513888888888889</v>
      </c>
      <c r="L66" s="59">
        <v>3</v>
      </c>
      <c r="M66" s="106">
        <v>3</v>
      </c>
      <c r="N66" s="106" t="str">
        <f t="shared" ref="N66:N97" si="4">IF(M66&gt;=4,M66,"")</f>
        <v/>
      </c>
      <c r="O66" s="74" t="s">
        <v>288</v>
      </c>
      <c r="P66" s="61">
        <v>500</v>
      </c>
      <c r="Q66" s="12" t="s">
        <v>364</v>
      </c>
    </row>
    <row r="67" spans="3:17" x14ac:dyDescent="0.25">
      <c r="C67" s="144" t="s">
        <v>272</v>
      </c>
      <c r="D67" s="49" t="s">
        <v>273</v>
      </c>
      <c r="E67" s="49" t="s">
        <v>274</v>
      </c>
      <c r="F67" s="22" t="s">
        <v>275</v>
      </c>
      <c r="G67" s="75" t="s">
        <v>276</v>
      </c>
      <c r="H67" s="75" t="s">
        <v>357</v>
      </c>
      <c r="I67" s="75" t="str">
        <f t="shared" si="3"/>
        <v>Upstream Craughwell</v>
      </c>
      <c r="J67" s="63">
        <v>43069</v>
      </c>
      <c r="K67" s="97">
        <v>0.43055555555555558</v>
      </c>
      <c r="L67" s="58" t="s">
        <v>2</v>
      </c>
      <c r="M67" s="29">
        <v>1</v>
      </c>
      <c r="N67" s="29" t="str">
        <f t="shared" si="4"/>
        <v/>
      </c>
      <c r="O67" s="75" t="s">
        <v>277</v>
      </c>
      <c r="P67" s="60">
        <v>300</v>
      </c>
      <c r="Q67" s="11" t="s">
        <v>362</v>
      </c>
    </row>
    <row r="68" spans="3:17" x14ac:dyDescent="0.25">
      <c r="C68" s="145" t="s">
        <v>272</v>
      </c>
      <c r="D68" s="50" t="s">
        <v>273</v>
      </c>
      <c r="E68" s="50">
        <v>43073</v>
      </c>
      <c r="F68" s="21" t="s">
        <v>278</v>
      </c>
      <c r="G68" s="74" t="s">
        <v>279</v>
      </c>
      <c r="H68" s="74" t="s">
        <v>361</v>
      </c>
      <c r="I68" s="74" t="str">
        <f t="shared" si="3"/>
        <v>Downstream Kilcolgan</v>
      </c>
      <c r="J68" s="62">
        <v>43069</v>
      </c>
      <c r="K68" s="96">
        <v>0.44791666666666669</v>
      </c>
      <c r="L68" s="59" t="s">
        <v>2</v>
      </c>
      <c r="M68" s="106">
        <v>1</v>
      </c>
      <c r="N68" s="106" t="str">
        <f t="shared" si="4"/>
        <v/>
      </c>
      <c r="O68" s="74" t="s">
        <v>280</v>
      </c>
      <c r="P68" s="61">
        <v>400</v>
      </c>
      <c r="Q68" s="12" t="s">
        <v>362</v>
      </c>
    </row>
    <row r="69" spans="3:17" x14ac:dyDescent="0.25">
      <c r="C69" s="144" t="s">
        <v>289</v>
      </c>
      <c r="D69" s="49" t="s">
        <v>290</v>
      </c>
      <c r="E69" s="49" t="s">
        <v>291</v>
      </c>
      <c r="F69" s="22" t="s">
        <v>292</v>
      </c>
      <c r="G69" s="75" t="s">
        <v>293</v>
      </c>
      <c r="H69" s="75" t="s">
        <v>357</v>
      </c>
      <c r="I69" s="75" t="str">
        <f t="shared" si="3"/>
        <v>Upstream Craughwell</v>
      </c>
      <c r="J69" s="63">
        <v>43124</v>
      </c>
      <c r="K69" s="97">
        <v>0.36458333333333331</v>
      </c>
      <c r="L69" s="58">
        <v>5</v>
      </c>
      <c r="M69" s="29">
        <v>5</v>
      </c>
      <c r="N69" s="29">
        <f t="shared" si="4"/>
        <v>5</v>
      </c>
      <c r="O69" s="75" t="s">
        <v>294</v>
      </c>
      <c r="P69" s="58">
        <v>3500</v>
      </c>
      <c r="Q69" s="11" t="s">
        <v>366</v>
      </c>
    </row>
    <row r="70" spans="3:17" x14ac:dyDescent="0.25">
      <c r="C70" s="145" t="s">
        <v>289</v>
      </c>
      <c r="D70" s="50" t="s">
        <v>290</v>
      </c>
      <c r="E70" s="50">
        <v>43129</v>
      </c>
      <c r="F70" s="21" t="s">
        <v>295</v>
      </c>
      <c r="G70" s="74" t="s">
        <v>296</v>
      </c>
      <c r="H70" s="74" t="s">
        <v>361</v>
      </c>
      <c r="I70" s="74" t="str">
        <f t="shared" si="3"/>
        <v>Downstream Kilcolgan</v>
      </c>
      <c r="J70" s="62">
        <v>43124</v>
      </c>
      <c r="K70" s="96">
        <v>0.38541666666666669</v>
      </c>
      <c r="L70" s="59">
        <v>6</v>
      </c>
      <c r="M70" s="106">
        <v>6</v>
      </c>
      <c r="N70" s="106">
        <f t="shared" si="4"/>
        <v>6</v>
      </c>
      <c r="O70" s="74" t="s">
        <v>297</v>
      </c>
      <c r="P70" s="61">
        <v>400</v>
      </c>
      <c r="Q70" s="12" t="s">
        <v>366</v>
      </c>
    </row>
    <row r="71" spans="3:17" x14ac:dyDescent="0.25">
      <c r="C71" s="144" t="s">
        <v>307</v>
      </c>
      <c r="D71" s="49" t="s">
        <v>308</v>
      </c>
      <c r="E71" s="49" t="s">
        <v>309</v>
      </c>
      <c r="F71" s="22" t="s">
        <v>310</v>
      </c>
      <c r="G71" s="75" t="s">
        <v>311</v>
      </c>
      <c r="H71" s="75" t="s">
        <v>357</v>
      </c>
      <c r="I71" s="75" t="str">
        <f t="shared" si="3"/>
        <v>Upstream Craughwell</v>
      </c>
      <c r="J71" s="63">
        <v>43140</v>
      </c>
      <c r="K71" s="97">
        <v>0.42499999999999999</v>
      </c>
      <c r="L71" s="58" t="s">
        <v>2</v>
      </c>
      <c r="M71" s="29">
        <v>1</v>
      </c>
      <c r="N71" s="29" t="str">
        <f t="shared" si="4"/>
        <v/>
      </c>
      <c r="O71" s="75" t="s">
        <v>312</v>
      </c>
      <c r="P71" s="58">
        <v>2100</v>
      </c>
      <c r="Q71" s="11" t="s">
        <v>367</v>
      </c>
    </row>
    <row r="72" spans="3:17" x14ac:dyDescent="0.25">
      <c r="C72" s="145" t="s">
        <v>307</v>
      </c>
      <c r="D72" s="50" t="s">
        <v>308</v>
      </c>
      <c r="E72" s="50">
        <v>43143</v>
      </c>
      <c r="F72" s="21" t="s">
        <v>313</v>
      </c>
      <c r="G72" s="74" t="s">
        <v>314</v>
      </c>
      <c r="H72" s="74" t="s">
        <v>361</v>
      </c>
      <c r="I72" s="74" t="str">
        <f t="shared" si="3"/>
        <v>Downstream Kilcolgan</v>
      </c>
      <c r="J72" s="62">
        <v>43140</v>
      </c>
      <c r="K72" s="96">
        <v>0.44444444444444442</v>
      </c>
      <c r="L72" s="59" t="s">
        <v>2</v>
      </c>
      <c r="M72" s="106">
        <v>1</v>
      </c>
      <c r="N72" s="106" t="str">
        <f t="shared" si="4"/>
        <v/>
      </c>
      <c r="O72" s="74" t="s">
        <v>315</v>
      </c>
      <c r="P72" s="61">
        <v>500</v>
      </c>
      <c r="Q72" s="12" t="s">
        <v>367</v>
      </c>
    </row>
    <row r="73" spans="3:17" x14ac:dyDescent="0.25">
      <c r="C73" s="144" t="s">
        <v>316</v>
      </c>
      <c r="D73" s="49" t="s">
        <v>317</v>
      </c>
      <c r="E73" s="49" t="s">
        <v>318</v>
      </c>
      <c r="F73" s="22" t="s">
        <v>319</v>
      </c>
      <c r="G73" s="75" t="s">
        <v>320</v>
      </c>
      <c r="H73" s="75" t="s">
        <v>357</v>
      </c>
      <c r="I73" s="75" t="str">
        <f t="shared" si="3"/>
        <v>Upstream Craughwell</v>
      </c>
      <c r="J73" s="63">
        <v>43144</v>
      </c>
      <c r="K73" s="97">
        <v>0.33333333333333331</v>
      </c>
      <c r="L73" s="58" t="s">
        <v>2</v>
      </c>
      <c r="M73" s="29">
        <v>1</v>
      </c>
      <c r="N73" s="29" t="str">
        <f t="shared" si="4"/>
        <v/>
      </c>
      <c r="O73" s="75" t="s">
        <v>321</v>
      </c>
      <c r="P73" s="60">
        <v>3800</v>
      </c>
      <c r="Q73" s="11" t="s">
        <v>374</v>
      </c>
    </row>
    <row r="74" spans="3:17" x14ac:dyDescent="0.25">
      <c r="C74" s="145" t="s">
        <v>316</v>
      </c>
      <c r="D74" s="50" t="s">
        <v>317</v>
      </c>
      <c r="E74" s="50">
        <v>43146</v>
      </c>
      <c r="F74" s="21" t="s">
        <v>322</v>
      </c>
      <c r="G74" s="74" t="s">
        <v>323</v>
      </c>
      <c r="H74" s="74" t="s">
        <v>361</v>
      </c>
      <c r="I74" s="74" t="str">
        <f t="shared" si="3"/>
        <v>Downstream Kilcolgan</v>
      </c>
      <c r="J74" s="62">
        <v>43144</v>
      </c>
      <c r="K74" s="96">
        <v>0.31597222222222221</v>
      </c>
      <c r="L74" s="59" t="s">
        <v>2</v>
      </c>
      <c r="M74" s="106">
        <v>1</v>
      </c>
      <c r="N74" s="106" t="str">
        <f t="shared" si="4"/>
        <v/>
      </c>
      <c r="O74" s="74" t="s">
        <v>324</v>
      </c>
      <c r="P74" s="61">
        <v>1800</v>
      </c>
      <c r="Q74" s="12" t="s">
        <v>374</v>
      </c>
    </row>
    <row r="75" spans="3:17" x14ac:dyDescent="0.25">
      <c r="C75" s="144" t="s">
        <v>325</v>
      </c>
      <c r="D75" s="49" t="s">
        <v>326</v>
      </c>
      <c r="E75" s="49" t="s">
        <v>327</v>
      </c>
      <c r="F75" s="22" t="s">
        <v>328</v>
      </c>
      <c r="G75" s="75" t="s">
        <v>329</v>
      </c>
      <c r="H75" s="75" t="s">
        <v>357</v>
      </c>
      <c r="I75" s="75" t="str">
        <f t="shared" si="3"/>
        <v>Upstream Craughwell</v>
      </c>
      <c r="J75" s="63">
        <v>43154</v>
      </c>
      <c r="K75" s="97">
        <v>0.32847222222222222</v>
      </c>
      <c r="L75" s="58">
        <v>3</v>
      </c>
      <c r="M75" s="29">
        <v>3</v>
      </c>
      <c r="N75" s="29" t="str">
        <f t="shared" si="4"/>
        <v/>
      </c>
      <c r="O75" s="75" t="s">
        <v>330</v>
      </c>
      <c r="P75" s="60">
        <v>1130</v>
      </c>
      <c r="Q75" s="11" t="s">
        <v>375</v>
      </c>
    </row>
    <row r="76" spans="3:17" x14ac:dyDescent="0.25">
      <c r="C76" s="145" t="s">
        <v>325</v>
      </c>
      <c r="D76" s="50" t="s">
        <v>326</v>
      </c>
      <c r="E76" s="50">
        <v>43164</v>
      </c>
      <c r="F76" s="21" t="s">
        <v>331</v>
      </c>
      <c r="G76" s="74" t="s">
        <v>332</v>
      </c>
      <c r="H76" s="74" t="s">
        <v>361</v>
      </c>
      <c r="I76" s="74" t="str">
        <f t="shared" si="3"/>
        <v>Downstream Kilcolgan</v>
      </c>
      <c r="J76" s="62">
        <v>43154</v>
      </c>
      <c r="K76" s="96">
        <v>0.34513888888888888</v>
      </c>
      <c r="L76" s="59" t="s">
        <v>2</v>
      </c>
      <c r="M76" s="106">
        <v>1</v>
      </c>
      <c r="N76" s="106" t="str">
        <f t="shared" si="4"/>
        <v/>
      </c>
      <c r="O76" s="74" t="s">
        <v>333</v>
      </c>
      <c r="P76" s="61">
        <v>70</v>
      </c>
      <c r="Q76" s="12" t="s">
        <v>375</v>
      </c>
    </row>
    <row r="77" spans="3:17" x14ac:dyDescent="0.25">
      <c r="C77" s="144" t="s">
        <v>334</v>
      </c>
      <c r="D77" s="49" t="s">
        <v>327</v>
      </c>
      <c r="E77" s="49" t="s">
        <v>335</v>
      </c>
      <c r="F77" s="22" t="s">
        <v>336</v>
      </c>
      <c r="G77" s="75" t="s">
        <v>337</v>
      </c>
      <c r="H77" s="75" t="s">
        <v>357</v>
      </c>
      <c r="I77" s="75" t="str">
        <f t="shared" si="3"/>
        <v>Upstream Craughwell</v>
      </c>
      <c r="J77" s="63">
        <v>43164</v>
      </c>
      <c r="K77" s="97">
        <v>0.33194444444444443</v>
      </c>
      <c r="L77" s="58">
        <v>4</v>
      </c>
      <c r="M77" s="29">
        <v>4</v>
      </c>
      <c r="N77" s="29">
        <f t="shared" si="4"/>
        <v>4</v>
      </c>
      <c r="O77" s="75" t="s">
        <v>338</v>
      </c>
      <c r="P77" s="60">
        <v>450</v>
      </c>
      <c r="Q77" s="11" t="s">
        <v>376</v>
      </c>
    </row>
    <row r="78" spans="3:17" x14ac:dyDescent="0.25">
      <c r="C78" s="145" t="s">
        <v>334</v>
      </c>
      <c r="D78" s="50" t="s">
        <v>327</v>
      </c>
      <c r="E78" s="50">
        <v>43167</v>
      </c>
      <c r="F78" s="21" t="s">
        <v>339</v>
      </c>
      <c r="G78" s="74" t="s">
        <v>340</v>
      </c>
      <c r="H78" s="74" t="s">
        <v>361</v>
      </c>
      <c r="I78" s="74" t="str">
        <f t="shared" si="3"/>
        <v>Downstream Kilcolgan</v>
      </c>
      <c r="J78" s="62">
        <v>43164</v>
      </c>
      <c r="K78" s="96">
        <v>0.3125</v>
      </c>
      <c r="L78" s="59">
        <v>2</v>
      </c>
      <c r="M78" s="106">
        <v>2</v>
      </c>
      <c r="N78" s="106" t="str">
        <f t="shared" si="4"/>
        <v/>
      </c>
      <c r="O78" s="74" t="s">
        <v>341</v>
      </c>
      <c r="P78" s="61">
        <v>380</v>
      </c>
      <c r="Q78" s="12" t="s">
        <v>376</v>
      </c>
    </row>
    <row r="79" spans="3:17" x14ac:dyDescent="0.25">
      <c r="C79" s="144" t="s">
        <v>342</v>
      </c>
      <c r="D79" s="49" t="s">
        <v>343</v>
      </c>
      <c r="E79" s="49" t="s">
        <v>344</v>
      </c>
      <c r="F79" s="22" t="s">
        <v>345</v>
      </c>
      <c r="G79" s="75" t="s">
        <v>346</v>
      </c>
      <c r="H79" s="75" t="s">
        <v>357</v>
      </c>
      <c r="I79" s="75" t="str">
        <f t="shared" si="3"/>
        <v>Upstream Craughwell</v>
      </c>
      <c r="J79" s="63">
        <v>43186</v>
      </c>
      <c r="K79" s="97">
        <v>0.52777777777777779</v>
      </c>
      <c r="L79" s="58">
        <v>2</v>
      </c>
      <c r="M79" s="29">
        <v>2</v>
      </c>
      <c r="N79" s="29" t="str">
        <f t="shared" si="4"/>
        <v/>
      </c>
      <c r="O79" s="75" t="s">
        <v>347</v>
      </c>
      <c r="P79" s="58">
        <v>1000</v>
      </c>
      <c r="Q79" s="11" t="s">
        <v>366</v>
      </c>
    </row>
    <row r="80" spans="3:17" x14ac:dyDescent="0.25">
      <c r="C80" s="145" t="s">
        <v>342</v>
      </c>
      <c r="D80" s="50" t="s">
        <v>343</v>
      </c>
      <c r="E80" s="50">
        <v>43193</v>
      </c>
      <c r="F80" s="21" t="s">
        <v>348</v>
      </c>
      <c r="G80" s="74" t="s">
        <v>349</v>
      </c>
      <c r="H80" s="74" t="s">
        <v>361</v>
      </c>
      <c r="I80" s="74" t="str">
        <f t="shared" si="3"/>
        <v>Downstream Kilcolgan</v>
      </c>
      <c r="J80" s="62">
        <v>43186</v>
      </c>
      <c r="K80" s="96">
        <v>0.51388888888888895</v>
      </c>
      <c r="L80" s="59" t="s">
        <v>2</v>
      </c>
      <c r="M80" s="106">
        <v>1</v>
      </c>
      <c r="N80" s="106" t="str">
        <f t="shared" si="4"/>
        <v/>
      </c>
      <c r="O80" s="74" t="s">
        <v>350</v>
      </c>
      <c r="P80" s="61">
        <v>10</v>
      </c>
      <c r="Q80" s="12" t="s">
        <v>376</v>
      </c>
    </row>
    <row r="81" spans="3:18" x14ac:dyDescent="0.25">
      <c r="C81" s="45" t="s">
        <v>383</v>
      </c>
      <c r="D81" s="49" t="s">
        <v>384</v>
      </c>
      <c r="E81" s="49" t="s">
        <v>385</v>
      </c>
      <c r="F81" s="37" t="s">
        <v>386</v>
      </c>
      <c r="G81" s="75" t="s">
        <v>387</v>
      </c>
      <c r="H81" s="75" t="s">
        <v>357</v>
      </c>
      <c r="I81" s="75" t="str">
        <f t="shared" si="3"/>
        <v>Upstream Craughwell</v>
      </c>
      <c r="J81" s="26">
        <v>43196</v>
      </c>
      <c r="K81" s="99">
        <v>0.3576388888888889</v>
      </c>
      <c r="L81" s="58" t="s">
        <v>388</v>
      </c>
      <c r="M81" s="58">
        <v>44</v>
      </c>
      <c r="N81" s="29">
        <f t="shared" si="4"/>
        <v>44</v>
      </c>
      <c r="O81" s="75" t="s">
        <v>389</v>
      </c>
      <c r="P81" s="60">
        <v>360</v>
      </c>
      <c r="Q81" s="9" t="s">
        <v>393</v>
      </c>
    </row>
    <row r="82" spans="3:18" x14ac:dyDescent="0.25">
      <c r="C82" s="46">
        <v>358731</v>
      </c>
      <c r="D82" s="50">
        <v>43196</v>
      </c>
      <c r="E82" s="50">
        <v>43206</v>
      </c>
      <c r="F82" s="38" t="s">
        <v>390</v>
      </c>
      <c r="G82" s="74" t="s">
        <v>391</v>
      </c>
      <c r="H82" s="74" t="s">
        <v>361</v>
      </c>
      <c r="I82" s="74" t="str">
        <f t="shared" si="3"/>
        <v>Downstream Kilcolgan</v>
      </c>
      <c r="J82" s="25">
        <v>43196</v>
      </c>
      <c r="K82" s="100">
        <v>0.33333333333333331</v>
      </c>
      <c r="L82" s="59" t="s">
        <v>2</v>
      </c>
      <c r="M82" s="106">
        <v>1</v>
      </c>
      <c r="N82" s="106" t="str">
        <f t="shared" si="4"/>
        <v/>
      </c>
      <c r="O82" s="74" t="s">
        <v>392</v>
      </c>
      <c r="P82" s="61">
        <v>330</v>
      </c>
      <c r="Q82" s="10" t="s">
        <v>393</v>
      </c>
    </row>
    <row r="83" spans="3:18" x14ac:dyDescent="0.25">
      <c r="C83" s="45" t="s">
        <v>394</v>
      </c>
      <c r="D83" s="49" t="s">
        <v>395</v>
      </c>
      <c r="E83" s="49" t="s">
        <v>385</v>
      </c>
      <c r="F83" s="37" t="s">
        <v>396</v>
      </c>
      <c r="G83" s="75" t="s">
        <v>397</v>
      </c>
      <c r="H83" s="75" t="s">
        <v>357</v>
      </c>
      <c r="I83" s="75" t="str">
        <f t="shared" si="3"/>
        <v>Upstream Craughwell</v>
      </c>
      <c r="J83" s="26">
        <v>43199</v>
      </c>
      <c r="K83" s="99">
        <v>0.34166666666666662</v>
      </c>
      <c r="L83" s="58" t="s">
        <v>398</v>
      </c>
      <c r="M83" s="58">
        <v>6</v>
      </c>
      <c r="N83" s="29">
        <f t="shared" si="4"/>
        <v>6</v>
      </c>
      <c r="O83" s="75" t="s">
        <v>399</v>
      </c>
      <c r="P83" s="60">
        <v>380</v>
      </c>
      <c r="Q83" s="9" t="s">
        <v>375</v>
      </c>
      <c r="R83" s="4"/>
    </row>
    <row r="84" spans="3:18" x14ac:dyDescent="0.25">
      <c r="C84" s="46">
        <v>358824</v>
      </c>
      <c r="D84" s="50">
        <v>43199</v>
      </c>
      <c r="E84" s="50">
        <v>43206</v>
      </c>
      <c r="F84" s="38" t="s">
        <v>400</v>
      </c>
      <c r="G84" s="74" t="s">
        <v>401</v>
      </c>
      <c r="H84" s="74" t="s">
        <v>361</v>
      </c>
      <c r="I84" s="74" t="str">
        <f t="shared" ref="I84:I113" si="5">IF(COUNTIF(H84,"*R446*"),"Upstream Craughwell","Downstream Kilcolgan")</f>
        <v>Downstream Kilcolgan</v>
      </c>
      <c r="J84" s="25">
        <v>43199</v>
      </c>
      <c r="K84" s="100">
        <v>0.3263888888888889</v>
      </c>
      <c r="L84" s="59" t="s">
        <v>402</v>
      </c>
      <c r="M84" s="59">
        <v>4</v>
      </c>
      <c r="N84" s="106">
        <f t="shared" si="4"/>
        <v>4</v>
      </c>
      <c r="O84" s="74" t="s">
        <v>403</v>
      </c>
      <c r="P84" s="61">
        <v>210</v>
      </c>
      <c r="Q84" s="10" t="s">
        <v>375</v>
      </c>
      <c r="R84" s="4"/>
    </row>
    <row r="85" spans="3:18" x14ac:dyDescent="0.25">
      <c r="C85" s="47" t="s">
        <v>404</v>
      </c>
      <c r="D85" s="51" t="s">
        <v>385</v>
      </c>
      <c r="E85" s="51" t="s">
        <v>405</v>
      </c>
      <c r="F85" s="39" t="s">
        <v>406</v>
      </c>
      <c r="G85" s="77" t="s">
        <v>407</v>
      </c>
      <c r="H85" s="77" t="s">
        <v>485</v>
      </c>
      <c r="I85" s="75" t="str">
        <f t="shared" si="5"/>
        <v>Upstream Craughwell</v>
      </c>
      <c r="J85" s="26">
        <v>43206</v>
      </c>
      <c r="K85" s="99">
        <v>0.3833333333333333</v>
      </c>
      <c r="L85" s="71" t="s">
        <v>2</v>
      </c>
      <c r="M85" s="29">
        <v>1</v>
      </c>
      <c r="N85" s="29" t="str">
        <f t="shared" si="4"/>
        <v/>
      </c>
      <c r="O85" s="77" t="s">
        <v>408</v>
      </c>
      <c r="P85" s="60">
        <v>860</v>
      </c>
      <c r="Q85" s="9" t="s">
        <v>375</v>
      </c>
      <c r="R85" s="4"/>
    </row>
    <row r="86" spans="3:18" x14ac:dyDescent="0.25">
      <c r="C86" s="48">
        <v>359408</v>
      </c>
      <c r="D86" s="52" t="s">
        <v>385</v>
      </c>
      <c r="E86" s="52">
        <v>43210</v>
      </c>
      <c r="F86" s="40" t="s">
        <v>409</v>
      </c>
      <c r="G86" s="78" t="s">
        <v>410</v>
      </c>
      <c r="H86" s="78" t="s">
        <v>361</v>
      </c>
      <c r="I86" s="74" t="str">
        <f t="shared" si="5"/>
        <v>Downstream Kilcolgan</v>
      </c>
      <c r="J86" s="25">
        <v>43206</v>
      </c>
      <c r="K86" s="100">
        <v>0.40138888888888885</v>
      </c>
      <c r="L86" s="72" t="s">
        <v>2</v>
      </c>
      <c r="M86" s="106">
        <v>1</v>
      </c>
      <c r="N86" s="106" t="str">
        <f t="shared" si="4"/>
        <v/>
      </c>
      <c r="O86" s="78" t="s">
        <v>411</v>
      </c>
      <c r="P86" s="61">
        <v>140</v>
      </c>
      <c r="Q86" s="10" t="s">
        <v>375</v>
      </c>
      <c r="R86" s="4"/>
    </row>
    <row r="87" spans="3:18" x14ac:dyDescent="0.25">
      <c r="C87" s="47" t="s">
        <v>412</v>
      </c>
      <c r="D87" s="51" t="s">
        <v>413</v>
      </c>
      <c r="E87" s="51" t="s">
        <v>414</v>
      </c>
      <c r="F87" s="39" t="s">
        <v>415</v>
      </c>
      <c r="G87" s="77" t="s">
        <v>416</v>
      </c>
      <c r="H87" s="77" t="s">
        <v>357</v>
      </c>
      <c r="I87" s="75" t="str">
        <f t="shared" si="5"/>
        <v>Upstream Craughwell</v>
      </c>
      <c r="J87" s="26">
        <v>43213</v>
      </c>
      <c r="K87" s="99">
        <v>0.40972222222222227</v>
      </c>
      <c r="L87" s="71" t="s">
        <v>2</v>
      </c>
      <c r="M87" s="29">
        <v>1</v>
      </c>
      <c r="N87" s="29" t="str">
        <f t="shared" si="4"/>
        <v/>
      </c>
      <c r="O87" s="77" t="s">
        <v>417</v>
      </c>
      <c r="P87" s="60">
        <v>2700</v>
      </c>
      <c r="Q87" s="9" t="s">
        <v>484</v>
      </c>
      <c r="R87" s="4"/>
    </row>
    <row r="88" spans="3:18" x14ac:dyDescent="0.25">
      <c r="C88" s="48" t="s">
        <v>412</v>
      </c>
      <c r="D88" s="52" t="s">
        <v>413</v>
      </c>
      <c r="E88" s="52" t="s">
        <v>414</v>
      </c>
      <c r="F88" s="40" t="s">
        <v>418</v>
      </c>
      <c r="G88" s="78" t="s">
        <v>419</v>
      </c>
      <c r="H88" s="78" t="s">
        <v>361</v>
      </c>
      <c r="I88" s="74" t="str">
        <f t="shared" si="5"/>
        <v>Downstream Kilcolgan</v>
      </c>
      <c r="J88" s="25">
        <v>43213</v>
      </c>
      <c r="K88" s="100">
        <v>0.39583333333333331</v>
      </c>
      <c r="L88" s="72" t="s">
        <v>420</v>
      </c>
      <c r="M88" s="59">
        <v>2</v>
      </c>
      <c r="N88" s="106" t="str">
        <f>IF(M88&gt;=4,M88,"")</f>
        <v/>
      </c>
      <c r="O88" s="78" t="s">
        <v>421</v>
      </c>
      <c r="P88" s="61">
        <v>430</v>
      </c>
      <c r="Q88" s="10" t="s">
        <v>375</v>
      </c>
      <c r="R88" s="4"/>
    </row>
    <row r="89" spans="3:18" x14ac:dyDescent="0.25">
      <c r="C89" s="47" t="s">
        <v>422</v>
      </c>
      <c r="D89" s="51" t="s">
        <v>423</v>
      </c>
      <c r="E89" s="51" t="s">
        <v>424</v>
      </c>
      <c r="F89" s="39" t="s">
        <v>425</v>
      </c>
      <c r="G89" s="77" t="s">
        <v>426</v>
      </c>
      <c r="H89" s="77" t="s">
        <v>357</v>
      </c>
      <c r="I89" s="75" t="str">
        <f t="shared" si="5"/>
        <v>Upstream Craughwell</v>
      </c>
      <c r="J89" s="26">
        <v>43228</v>
      </c>
      <c r="K89" s="99">
        <v>0.39930555555555558</v>
      </c>
      <c r="L89" s="71" t="s">
        <v>427</v>
      </c>
      <c r="M89" s="58">
        <v>3</v>
      </c>
      <c r="N89" s="29" t="str">
        <f>IF(M89&gt;=4,M89,"")</f>
        <v/>
      </c>
      <c r="O89" s="77" t="s">
        <v>428</v>
      </c>
      <c r="P89" s="60">
        <v>71</v>
      </c>
      <c r="Q89" s="11"/>
      <c r="R89" s="4"/>
    </row>
    <row r="90" spans="3:18" x14ac:dyDescent="0.25">
      <c r="C90" s="48" t="s">
        <v>422</v>
      </c>
      <c r="D90" s="52" t="s">
        <v>423</v>
      </c>
      <c r="E90" s="52" t="s">
        <v>424</v>
      </c>
      <c r="F90" s="40" t="s">
        <v>429</v>
      </c>
      <c r="G90" s="78" t="s">
        <v>430</v>
      </c>
      <c r="H90" s="78" t="s">
        <v>361</v>
      </c>
      <c r="I90" s="74" t="str">
        <f t="shared" si="5"/>
        <v>Downstream Kilcolgan</v>
      </c>
      <c r="J90" s="25">
        <v>43228</v>
      </c>
      <c r="K90" s="100">
        <v>0.4201388888888889</v>
      </c>
      <c r="L90" s="72" t="s">
        <v>2</v>
      </c>
      <c r="M90" s="106">
        <v>1</v>
      </c>
      <c r="N90" s="106" t="str">
        <f t="shared" si="4"/>
        <v/>
      </c>
      <c r="O90" s="78" t="s">
        <v>431</v>
      </c>
      <c r="P90" s="61">
        <v>74</v>
      </c>
      <c r="Q90" s="12"/>
      <c r="R90" s="4"/>
    </row>
    <row r="91" spans="3:18" x14ac:dyDescent="0.25">
      <c r="C91" s="45" t="s">
        <v>432</v>
      </c>
      <c r="D91" s="49" t="s">
        <v>433</v>
      </c>
      <c r="E91" s="49" t="s">
        <v>434</v>
      </c>
      <c r="F91" s="37" t="s">
        <v>435</v>
      </c>
      <c r="G91" s="75" t="s">
        <v>436</v>
      </c>
      <c r="H91" s="75" t="s">
        <v>357</v>
      </c>
      <c r="I91" s="75" t="str">
        <f t="shared" si="5"/>
        <v>Upstream Craughwell</v>
      </c>
      <c r="J91" s="26">
        <v>43234</v>
      </c>
      <c r="K91" s="99">
        <v>0.34027777777777773</v>
      </c>
      <c r="L91" s="58" t="s">
        <v>2</v>
      </c>
      <c r="M91" s="29">
        <v>1</v>
      </c>
      <c r="N91" s="29" t="str">
        <f t="shared" si="4"/>
        <v/>
      </c>
      <c r="O91" s="75" t="s">
        <v>437</v>
      </c>
      <c r="P91" s="60">
        <v>101</v>
      </c>
      <c r="Q91" s="11"/>
      <c r="R91" s="4"/>
    </row>
    <row r="92" spans="3:18" x14ac:dyDescent="0.25">
      <c r="C92" s="46" t="s">
        <v>432</v>
      </c>
      <c r="D92" s="50" t="s">
        <v>433</v>
      </c>
      <c r="E92" s="50" t="s">
        <v>434</v>
      </c>
      <c r="F92" s="38" t="s">
        <v>438</v>
      </c>
      <c r="G92" s="74" t="s">
        <v>439</v>
      </c>
      <c r="H92" s="74" t="s">
        <v>361</v>
      </c>
      <c r="I92" s="74" t="str">
        <f t="shared" si="5"/>
        <v>Downstream Kilcolgan</v>
      </c>
      <c r="J92" s="25">
        <v>43234</v>
      </c>
      <c r="K92" s="100">
        <v>0.3576388888888889</v>
      </c>
      <c r="L92" s="59" t="s">
        <v>2</v>
      </c>
      <c r="M92" s="106">
        <v>1</v>
      </c>
      <c r="N92" s="106" t="str">
        <f t="shared" si="4"/>
        <v/>
      </c>
      <c r="O92" s="74" t="s">
        <v>440</v>
      </c>
      <c r="P92" s="61">
        <v>43</v>
      </c>
      <c r="Q92" s="12"/>
      <c r="R92" s="4"/>
    </row>
    <row r="93" spans="3:18" x14ac:dyDescent="0.25">
      <c r="C93" s="47" t="s">
        <v>441</v>
      </c>
      <c r="D93" s="51" t="s">
        <v>442</v>
      </c>
      <c r="E93" s="51" t="s">
        <v>443</v>
      </c>
      <c r="F93" s="39" t="s">
        <v>444</v>
      </c>
      <c r="G93" s="77" t="s">
        <v>445</v>
      </c>
      <c r="H93" s="77" t="s">
        <v>357</v>
      </c>
      <c r="I93" s="75" t="str">
        <f t="shared" si="5"/>
        <v>Upstream Craughwell</v>
      </c>
      <c r="J93" s="26">
        <v>43241</v>
      </c>
      <c r="K93" s="99">
        <v>0.47222222222222227</v>
      </c>
      <c r="L93" s="71" t="s">
        <v>446</v>
      </c>
      <c r="M93" s="58">
        <v>10</v>
      </c>
      <c r="N93" s="29">
        <f t="shared" si="4"/>
        <v>10</v>
      </c>
      <c r="O93" s="77" t="s">
        <v>447</v>
      </c>
      <c r="P93" s="60">
        <v>520</v>
      </c>
      <c r="Q93" s="9" t="s">
        <v>484</v>
      </c>
      <c r="R93" s="4"/>
    </row>
    <row r="94" spans="3:18" x14ac:dyDescent="0.25">
      <c r="C94" s="48" t="s">
        <v>441</v>
      </c>
      <c r="D94" s="52" t="s">
        <v>442</v>
      </c>
      <c r="E94" s="52" t="s">
        <v>443</v>
      </c>
      <c r="F94" s="40" t="s">
        <v>448</v>
      </c>
      <c r="G94" s="78" t="s">
        <v>449</v>
      </c>
      <c r="H94" s="78" t="s">
        <v>361</v>
      </c>
      <c r="I94" s="74" t="str">
        <f t="shared" si="5"/>
        <v>Downstream Kilcolgan</v>
      </c>
      <c r="J94" s="25">
        <v>43241</v>
      </c>
      <c r="K94" s="100">
        <v>0.49305555555555558</v>
      </c>
      <c r="L94" s="72" t="s">
        <v>420</v>
      </c>
      <c r="M94" s="59">
        <v>2</v>
      </c>
      <c r="N94" s="106" t="str">
        <f t="shared" si="4"/>
        <v/>
      </c>
      <c r="O94" s="78" t="s">
        <v>450</v>
      </c>
      <c r="P94" s="61">
        <v>1030</v>
      </c>
      <c r="Q94" s="10" t="s">
        <v>375</v>
      </c>
      <c r="R94" s="4"/>
    </row>
    <row r="95" spans="3:18" x14ac:dyDescent="0.25">
      <c r="C95" s="47" t="s">
        <v>451</v>
      </c>
      <c r="D95" s="51" t="s">
        <v>452</v>
      </c>
      <c r="E95" s="51" t="s">
        <v>453</v>
      </c>
      <c r="F95" s="39" t="s">
        <v>454</v>
      </c>
      <c r="G95" s="77" t="s">
        <v>455</v>
      </c>
      <c r="H95" s="77" t="s">
        <v>357</v>
      </c>
      <c r="I95" s="75" t="str">
        <f t="shared" si="5"/>
        <v>Upstream Craughwell</v>
      </c>
      <c r="J95" s="26">
        <v>43249</v>
      </c>
      <c r="K95" s="99">
        <v>0.3923611111111111</v>
      </c>
      <c r="L95" s="71" t="s">
        <v>427</v>
      </c>
      <c r="M95" s="58">
        <v>3</v>
      </c>
      <c r="N95" s="29" t="str">
        <f t="shared" si="4"/>
        <v/>
      </c>
      <c r="O95" s="77" t="s">
        <v>456</v>
      </c>
      <c r="P95" s="60">
        <v>400</v>
      </c>
      <c r="Q95" s="9" t="s">
        <v>484</v>
      </c>
      <c r="R95" s="4"/>
    </row>
    <row r="96" spans="3:18" x14ac:dyDescent="0.25">
      <c r="C96" s="48" t="s">
        <v>451</v>
      </c>
      <c r="D96" s="52" t="s">
        <v>452</v>
      </c>
      <c r="E96" s="52" t="s">
        <v>453</v>
      </c>
      <c r="F96" s="40" t="s">
        <v>457</v>
      </c>
      <c r="G96" s="78" t="s">
        <v>458</v>
      </c>
      <c r="H96" s="78" t="s">
        <v>361</v>
      </c>
      <c r="I96" s="74" t="str">
        <f t="shared" si="5"/>
        <v>Downstream Kilcolgan</v>
      </c>
      <c r="J96" s="25">
        <v>43249</v>
      </c>
      <c r="K96" s="100">
        <v>0.40625</v>
      </c>
      <c r="L96" s="72" t="s">
        <v>2</v>
      </c>
      <c r="M96" s="106">
        <v>1</v>
      </c>
      <c r="N96" s="106" t="str">
        <f t="shared" si="4"/>
        <v/>
      </c>
      <c r="O96" s="78" t="s">
        <v>459</v>
      </c>
      <c r="P96" s="61">
        <v>90</v>
      </c>
      <c r="Q96" s="10" t="s">
        <v>375</v>
      </c>
      <c r="R96" s="4"/>
    </row>
    <row r="97" spans="2:18" x14ac:dyDescent="0.25">
      <c r="C97" s="47" t="s">
        <v>460</v>
      </c>
      <c r="D97" s="51" t="s">
        <v>453</v>
      </c>
      <c r="E97" s="51" t="s">
        <v>461</v>
      </c>
      <c r="F97" s="39" t="s">
        <v>462</v>
      </c>
      <c r="G97" s="77" t="s">
        <v>463</v>
      </c>
      <c r="H97" s="77" t="s">
        <v>357</v>
      </c>
      <c r="I97" s="75" t="str">
        <f t="shared" si="5"/>
        <v>Upstream Craughwell</v>
      </c>
      <c r="J97" s="26">
        <v>43256</v>
      </c>
      <c r="K97" s="99">
        <v>0.4236111111111111</v>
      </c>
      <c r="L97" s="71" t="s">
        <v>427</v>
      </c>
      <c r="M97" s="58">
        <v>3</v>
      </c>
      <c r="N97" s="29" t="str">
        <f t="shared" si="4"/>
        <v/>
      </c>
      <c r="O97" s="77" t="s">
        <v>464</v>
      </c>
      <c r="P97" s="60">
        <v>5200</v>
      </c>
      <c r="Q97" s="9" t="s">
        <v>484</v>
      </c>
      <c r="R97" s="4"/>
    </row>
    <row r="98" spans="2:18" x14ac:dyDescent="0.25">
      <c r="C98" s="48" t="s">
        <v>460</v>
      </c>
      <c r="D98" s="52" t="s">
        <v>453</v>
      </c>
      <c r="E98" s="52" t="s">
        <v>461</v>
      </c>
      <c r="F98" s="40" t="s">
        <v>465</v>
      </c>
      <c r="G98" s="78" t="s">
        <v>466</v>
      </c>
      <c r="H98" s="78" t="s">
        <v>361</v>
      </c>
      <c r="I98" s="74" t="str">
        <f t="shared" si="5"/>
        <v>Downstream Kilcolgan</v>
      </c>
      <c r="J98" s="25">
        <v>43256</v>
      </c>
      <c r="K98" s="100">
        <v>0.44791666666666669</v>
      </c>
      <c r="L98" s="72" t="s">
        <v>2</v>
      </c>
      <c r="M98" s="106">
        <v>1</v>
      </c>
      <c r="N98" s="106" t="str">
        <f t="shared" ref="N98:N103" si="6">IF(M98&gt;=4,M98,"")</f>
        <v/>
      </c>
      <c r="O98" s="78" t="s">
        <v>467</v>
      </c>
      <c r="P98" s="61">
        <v>150</v>
      </c>
      <c r="Q98" s="10" t="s">
        <v>375</v>
      </c>
      <c r="R98" s="4"/>
    </row>
    <row r="99" spans="2:18" x14ac:dyDescent="0.25">
      <c r="C99" s="47" t="s">
        <v>468</v>
      </c>
      <c r="D99" s="51" t="s">
        <v>469</v>
      </c>
      <c r="E99" s="51" t="s">
        <v>461</v>
      </c>
      <c r="F99" s="39" t="s">
        <v>470</v>
      </c>
      <c r="G99" s="77" t="s">
        <v>471</v>
      </c>
      <c r="H99" s="77" t="s">
        <v>357</v>
      </c>
      <c r="I99" s="75" t="str">
        <f t="shared" si="5"/>
        <v>Upstream Craughwell</v>
      </c>
      <c r="J99" s="26">
        <v>43263</v>
      </c>
      <c r="K99" s="99">
        <v>0.38194444444444442</v>
      </c>
      <c r="L99" s="71" t="s">
        <v>427</v>
      </c>
      <c r="M99" s="58">
        <v>3</v>
      </c>
      <c r="N99" s="29" t="str">
        <f t="shared" si="6"/>
        <v/>
      </c>
      <c r="O99" s="77" t="s">
        <v>472</v>
      </c>
      <c r="P99" s="60">
        <v>70</v>
      </c>
      <c r="Q99" s="9" t="s">
        <v>375</v>
      </c>
      <c r="R99" s="4"/>
    </row>
    <row r="100" spans="2:18" x14ac:dyDescent="0.25">
      <c r="C100" s="48" t="s">
        <v>468</v>
      </c>
      <c r="D100" s="52" t="s">
        <v>469</v>
      </c>
      <c r="E100" s="52" t="s">
        <v>461</v>
      </c>
      <c r="F100" s="40" t="s">
        <v>473</v>
      </c>
      <c r="G100" s="78" t="s">
        <v>474</v>
      </c>
      <c r="H100" s="78" t="s">
        <v>361</v>
      </c>
      <c r="I100" s="74" t="str">
        <f t="shared" si="5"/>
        <v>Downstream Kilcolgan</v>
      </c>
      <c r="J100" s="25">
        <v>43263</v>
      </c>
      <c r="K100" s="100">
        <v>0.39930555555555558</v>
      </c>
      <c r="L100" s="72" t="s">
        <v>2</v>
      </c>
      <c r="M100" s="106">
        <v>1</v>
      </c>
      <c r="N100" s="106" t="str">
        <f t="shared" si="6"/>
        <v/>
      </c>
      <c r="O100" s="78" t="s">
        <v>475</v>
      </c>
      <c r="P100" s="61">
        <v>80</v>
      </c>
      <c r="Q100" s="10" t="s">
        <v>375</v>
      </c>
      <c r="R100" s="4"/>
    </row>
    <row r="101" spans="2:18" x14ac:dyDescent="0.25">
      <c r="C101" s="47" t="s">
        <v>476</v>
      </c>
      <c r="D101" s="51" t="s">
        <v>461</v>
      </c>
      <c r="E101" s="51" t="s">
        <v>477</v>
      </c>
      <c r="F101" s="39" t="s">
        <v>478</v>
      </c>
      <c r="G101" s="77" t="s">
        <v>479</v>
      </c>
      <c r="H101" s="77" t="s">
        <v>357</v>
      </c>
      <c r="I101" s="75" t="str">
        <f t="shared" si="5"/>
        <v>Upstream Craughwell</v>
      </c>
      <c r="J101" s="26">
        <v>43270</v>
      </c>
      <c r="K101" s="99">
        <v>0.34375</v>
      </c>
      <c r="L101" s="71" t="s">
        <v>2</v>
      </c>
      <c r="M101" s="29">
        <v>1</v>
      </c>
      <c r="N101" s="29" t="str">
        <f t="shared" si="6"/>
        <v/>
      </c>
      <c r="O101" s="77" t="s">
        <v>480</v>
      </c>
      <c r="P101" s="60">
        <v>40</v>
      </c>
      <c r="Q101" s="11"/>
      <c r="R101" s="4"/>
    </row>
    <row r="102" spans="2:18" x14ac:dyDescent="0.25">
      <c r="C102" s="48">
        <v>364339</v>
      </c>
      <c r="D102" s="52" t="s">
        <v>461</v>
      </c>
      <c r="E102" s="52" t="s">
        <v>477</v>
      </c>
      <c r="F102" s="40" t="s">
        <v>481</v>
      </c>
      <c r="G102" s="78" t="s">
        <v>482</v>
      </c>
      <c r="H102" s="78" t="s">
        <v>361</v>
      </c>
      <c r="I102" s="74" t="str">
        <f t="shared" si="5"/>
        <v>Downstream Kilcolgan</v>
      </c>
      <c r="J102" s="25">
        <v>43270</v>
      </c>
      <c r="K102" s="100">
        <v>0.3263888888888889</v>
      </c>
      <c r="L102" s="72" t="s">
        <v>420</v>
      </c>
      <c r="M102" s="59">
        <v>2</v>
      </c>
      <c r="N102" s="106" t="str">
        <f>IF(M102&gt;=4,M102,"")</f>
        <v/>
      </c>
      <c r="O102" s="78" t="s">
        <v>483</v>
      </c>
      <c r="P102" s="61">
        <v>570</v>
      </c>
      <c r="Q102" s="12"/>
      <c r="R102" s="4"/>
    </row>
    <row r="103" spans="2:18" x14ac:dyDescent="0.25">
      <c r="C103" s="47" t="s">
        <v>488</v>
      </c>
      <c r="D103" s="51" t="s">
        <v>489</v>
      </c>
      <c r="E103" s="51" t="s">
        <v>490</v>
      </c>
      <c r="F103" s="39" t="s">
        <v>491</v>
      </c>
      <c r="G103" s="77" t="s">
        <v>492</v>
      </c>
      <c r="H103" s="77" t="s">
        <v>357</v>
      </c>
      <c r="I103" s="75" t="str">
        <f t="shared" si="5"/>
        <v>Upstream Craughwell</v>
      </c>
      <c r="J103" s="26">
        <v>43277</v>
      </c>
      <c r="K103" s="99">
        <v>0.35416666666666669</v>
      </c>
      <c r="L103" s="71" t="s">
        <v>420</v>
      </c>
      <c r="M103" s="29">
        <v>2</v>
      </c>
      <c r="N103" s="29" t="str">
        <f t="shared" si="6"/>
        <v/>
      </c>
      <c r="O103" s="77" t="s">
        <v>493</v>
      </c>
      <c r="P103" s="60">
        <v>200</v>
      </c>
      <c r="Q103" s="11"/>
      <c r="R103" s="4"/>
    </row>
    <row r="104" spans="2:18" x14ac:dyDescent="0.25">
      <c r="C104" s="48" t="s">
        <v>488</v>
      </c>
      <c r="D104" s="52" t="s">
        <v>489</v>
      </c>
      <c r="E104" s="52" t="s">
        <v>490</v>
      </c>
      <c r="F104" s="40" t="s">
        <v>494</v>
      </c>
      <c r="G104" s="78" t="s">
        <v>495</v>
      </c>
      <c r="H104" s="78" t="s">
        <v>361</v>
      </c>
      <c r="I104" s="74" t="str">
        <f t="shared" si="5"/>
        <v>Downstream Kilcolgan</v>
      </c>
      <c r="J104" s="25">
        <v>43277</v>
      </c>
      <c r="K104" s="100">
        <v>0.33333333333333331</v>
      </c>
      <c r="L104" s="72" t="s">
        <v>2</v>
      </c>
      <c r="M104" s="106">
        <v>1</v>
      </c>
      <c r="N104" s="106" t="str">
        <f>IF(M104&gt;=4,M104,"")</f>
        <v/>
      </c>
      <c r="O104" s="78" t="s">
        <v>480</v>
      </c>
      <c r="P104" s="61">
        <v>40</v>
      </c>
      <c r="Q104" s="12"/>
      <c r="R104" s="4"/>
    </row>
    <row r="105" spans="2:18" x14ac:dyDescent="0.25">
      <c r="B105" s="3"/>
      <c r="C105" s="47" t="s">
        <v>496</v>
      </c>
      <c r="D105" s="51" t="s">
        <v>497</v>
      </c>
      <c r="E105" s="51" t="s">
        <v>498</v>
      </c>
      <c r="F105" s="39" t="s">
        <v>499</v>
      </c>
      <c r="G105" s="77" t="s">
        <v>500</v>
      </c>
      <c r="H105" s="77" t="s">
        <v>357</v>
      </c>
      <c r="I105" s="75" t="str">
        <f t="shared" si="5"/>
        <v>Upstream Craughwell</v>
      </c>
      <c r="J105" s="26">
        <v>43305</v>
      </c>
      <c r="K105" s="99">
        <v>0.49652777777777773</v>
      </c>
      <c r="L105" s="71" t="s">
        <v>2</v>
      </c>
      <c r="M105" s="29">
        <v>1</v>
      </c>
      <c r="N105" s="29" t="str">
        <f t="shared" ref="N105:N118" si="7">IF(M105&gt;=4,M105,"")</f>
        <v/>
      </c>
      <c r="O105" s="77" t="s">
        <v>501</v>
      </c>
      <c r="P105" s="60">
        <v>120</v>
      </c>
      <c r="Q105" s="11" t="s">
        <v>375</v>
      </c>
    </row>
    <row r="106" spans="2:18" x14ac:dyDescent="0.25">
      <c r="B106" s="3"/>
      <c r="C106" s="48" t="s">
        <v>496</v>
      </c>
      <c r="D106" s="52" t="s">
        <v>497</v>
      </c>
      <c r="E106" s="52" t="s">
        <v>498</v>
      </c>
      <c r="F106" s="40" t="s">
        <v>502</v>
      </c>
      <c r="G106" s="78" t="s">
        <v>503</v>
      </c>
      <c r="H106" s="78" t="s">
        <v>361</v>
      </c>
      <c r="I106" s="74" t="str">
        <f t="shared" si="5"/>
        <v>Downstream Kilcolgan</v>
      </c>
      <c r="J106" s="25">
        <v>43305</v>
      </c>
      <c r="K106" s="100">
        <v>12.2</v>
      </c>
      <c r="L106" s="72" t="s">
        <v>2</v>
      </c>
      <c r="M106" s="106">
        <v>1</v>
      </c>
      <c r="N106" s="106" t="str">
        <f t="shared" si="7"/>
        <v/>
      </c>
      <c r="O106" s="78" t="s">
        <v>504</v>
      </c>
      <c r="P106" s="61">
        <v>50</v>
      </c>
      <c r="Q106" s="12" t="s">
        <v>375</v>
      </c>
    </row>
    <row r="107" spans="2:18" x14ac:dyDescent="0.25">
      <c r="B107" s="3"/>
      <c r="C107" s="47" t="s">
        <v>505</v>
      </c>
      <c r="D107" s="51" t="s">
        <v>506</v>
      </c>
      <c r="E107" s="51" t="s">
        <v>507</v>
      </c>
      <c r="F107" s="39" t="s">
        <v>508</v>
      </c>
      <c r="G107" s="77" t="s">
        <v>509</v>
      </c>
      <c r="H107" s="77" t="s">
        <v>357</v>
      </c>
      <c r="I107" s="75" t="str">
        <f t="shared" si="5"/>
        <v>Upstream Craughwell</v>
      </c>
      <c r="J107" s="26">
        <v>43313</v>
      </c>
      <c r="K107" s="99">
        <v>12.15</v>
      </c>
      <c r="L107" s="71" t="s">
        <v>446</v>
      </c>
      <c r="M107" s="29">
        <v>10</v>
      </c>
      <c r="N107" s="29">
        <f t="shared" si="7"/>
        <v>10</v>
      </c>
      <c r="O107" s="77" t="s">
        <v>510</v>
      </c>
      <c r="P107" s="60">
        <v>110</v>
      </c>
      <c r="Q107" s="11" t="s">
        <v>375</v>
      </c>
    </row>
    <row r="108" spans="2:18" x14ac:dyDescent="0.25">
      <c r="B108" s="3"/>
      <c r="C108" s="48" t="s">
        <v>505</v>
      </c>
      <c r="D108" s="52" t="s">
        <v>506</v>
      </c>
      <c r="E108" s="52" t="s">
        <v>507</v>
      </c>
      <c r="F108" s="40" t="s">
        <v>511</v>
      </c>
      <c r="G108" s="78" t="s">
        <v>512</v>
      </c>
      <c r="H108" s="78" t="s">
        <v>361</v>
      </c>
      <c r="I108" s="74" t="str">
        <f t="shared" si="5"/>
        <v>Downstream Kilcolgan</v>
      </c>
      <c r="J108" s="25">
        <v>43313</v>
      </c>
      <c r="K108" s="100">
        <v>12.45</v>
      </c>
      <c r="L108" s="72" t="s">
        <v>420</v>
      </c>
      <c r="M108" s="106">
        <v>2</v>
      </c>
      <c r="N108" s="110" t="str">
        <f t="shared" si="7"/>
        <v/>
      </c>
      <c r="O108" s="78" t="s">
        <v>513</v>
      </c>
      <c r="P108" s="61">
        <v>80</v>
      </c>
      <c r="Q108" s="12" t="s">
        <v>375</v>
      </c>
    </row>
    <row r="109" spans="2:18" x14ac:dyDescent="0.25">
      <c r="B109" s="3"/>
      <c r="C109" s="47" t="s">
        <v>514</v>
      </c>
      <c r="D109" s="51" t="s">
        <v>515</v>
      </c>
      <c r="E109" s="51" t="s">
        <v>516</v>
      </c>
      <c r="F109" s="39" t="s">
        <v>517</v>
      </c>
      <c r="G109" s="77" t="s">
        <v>518</v>
      </c>
      <c r="H109" s="77" t="s">
        <v>357</v>
      </c>
      <c r="I109" s="75" t="str">
        <f t="shared" si="5"/>
        <v>Upstream Craughwell</v>
      </c>
      <c r="J109" s="26">
        <v>43320</v>
      </c>
      <c r="K109" s="99">
        <v>7.5</v>
      </c>
      <c r="L109" s="71" t="s">
        <v>420</v>
      </c>
      <c r="M109" s="29">
        <v>2</v>
      </c>
      <c r="N109" s="29" t="str">
        <f t="shared" si="7"/>
        <v/>
      </c>
      <c r="O109" s="77" t="s">
        <v>519</v>
      </c>
      <c r="P109" s="60">
        <v>180</v>
      </c>
      <c r="Q109" s="11" t="s">
        <v>375</v>
      </c>
    </row>
    <row r="110" spans="2:18" x14ac:dyDescent="0.25">
      <c r="B110" s="3"/>
      <c r="C110" s="48" t="s">
        <v>514</v>
      </c>
      <c r="D110" s="52" t="s">
        <v>515</v>
      </c>
      <c r="E110" s="52" t="s">
        <v>516</v>
      </c>
      <c r="F110" s="40" t="s">
        <v>520</v>
      </c>
      <c r="G110" s="78" t="s">
        <v>521</v>
      </c>
      <c r="H110" s="78" t="s">
        <v>361</v>
      </c>
      <c r="I110" s="74" t="str">
        <f t="shared" si="5"/>
        <v>Downstream Kilcolgan</v>
      </c>
      <c r="J110" s="25">
        <v>43320</v>
      </c>
      <c r="K110" s="100">
        <v>7.3</v>
      </c>
      <c r="L110" s="72" t="s">
        <v>402</v>
      </c>
      <c r="M110" s="106">
        <v>4</v>
      </c>
      <c r="N110" s="106">
        <f t="shared" si="7"/>
        <v>4</v>
      </c>
      <c r="O110" s="78" t="s">
        <v>522</v>
      </c>
      <c r="P110" s="61">
        <v>50</v>
      </c>
      <c r="Q110" s="12" t="s">
        <v>375</v>
      </c>
    </row>
    <row r="111" spans="2:18" x14ac:dyDescent="0.25">
      <c r="B111" s="3"/>
      <c r="C111" s="47" t="s">
        <v>523</v>
      </c>
      <c r="D111" s="51" t="s">
        <v>524</v>
      </c>
      <c r="E111" s="51" t="s">
        <v>525</v>
      </c>
      <c r="F111" s="39" t="s">
        <v>526</v>
      </c>
      <c r="G111" s="77" t="s">
        <v>527</v>
      </c>
      <c r="H111" s="77" t="s">
        <v>357</v>
      </c>
      <c r="I111" s="75" t="str">
        <f t="shared" si="5"/>
        <v>Upstream Craughwell</v>
      </c>
      <c r="J111" s="26">
        <v>43328</v>
      </c>
      <c r="K111" s="99" t="s">
        <v>368</v>
      </c>
      <c r="L111" s="71" t="s">
        <v>420</v>
      </c>
      <c r="M111" s="29">
        <v>2</v>
      </c>
      <c r="N111" s="29" t="str">
        <f t="shared" si="7"/>
        <v/>
      </c>
      <c r="O111" s="77" t="s">
        <v>528</v>
      </c>
      <c r="P111" s="60">
        <v>12100</v>
      </c>
      <c r="Q111" s="11" t="s">
        <v>484</v>
      </c>
    </row>
    <row r="112" spans="2:18" x14ac:dyDescent="0.25">
      <c r="B112" s="3"/>
      <c r="C112" s="48" t="s">
        <v>523</v>
      </c>
      <c r="D112" s="52" t="s">
        <v>524</v>
      </c>
      <c r="E112" s="52" t="s">
        <v>525</v>
      </c>
      <c r="F112" s="40" t="s">
        <v>529</v>
      </c>
      <c r="G112" s="78" t="s">
        <v>530</v>
      </c>
      <c r="H112" s="78" t="s">
        <v>361</v>
      </c>
      <c r="I112" s="74" t="str">
        <f t="shared" si="5"/>
        <v>Downstream Kilcolgan</v>
      </c>
      <c r="J112" s="25">
        <v>43328</v>
      </c>
      <c r="K112" s="100" t="s">
        <v>368</v>
      </c>
      <c r="L112" s="72" t="s">
        <v>402</v>
      </c>
      <c r="M112" s="106">
        <v>4</v>
      </c>
      <c r="N112" s="106">
        <f t="shared" si="7"/>
        <v>4</v>
      </c>
      <c r="O112" s="78" t="s">
        <v>531</v>
      </c>
      <c r="P112" s="61">
        <v>100</v>
      </c>
      <c r="Q112" s="12" t="s">
        <v>375</v>
      </c>
    </row>
    <row r="113" spans="3:17" x14ac:dyDescent="0.25">
      <c r="C113" s="47" t="s">
        <v>532</v>
      </c>
      <c r="D113" s="51" t="s">
        <v>533</v>
      </c>
      <c r="E113" s="51" t="s">
        <v>534</v>
      </c>
      <c r="F113" s="39" t="s">
        <v>535</v>
      </c>
      <c r="G113" s="77" t="s">
        <v>536</v>
      </c>
      <c r="H113" s="77" t="s">
        <v>357</v>
      </c>
      <c r="I113" s="75" t="str">
        <f t="shared" si="5"/>
        <v>Upstream Craughwell</v>
      </c>
      <c r="J113" s="26">
        <v>43335</v>
      </c>
      <c r="K113" s="99" t="s">
        <v>368</v>
      </c>
      <c r="L113" s="71" t="s">
        <v>537</v>
      </c>
      <c r="M113" s="29">
        <v>11</v>
      </c>
      <c r="N113" s="29">
        <f t="shared" si="7"/>
        <v>11</v>
      </c>
      <c r="O113" s="77" t="s">
        <v>538</v>
      </c>
      <c r="P113" s="60">
        <v>2300</v>
      </c>
      <c r="Q113" s="11" t="s">
        <v>484</v>
      </c>
    </row>
    <row r="114" spans="3:17" x14ac:dyDescent="0.25">
      <c r="C114" s="48">
        <v>369550</v>
      </c>
      <c r="D114" s="52" t="s">
        <v>533</v>
      </c>
      <c r="E114" s="52" t="s">
        <v>534</v>
      </c>
      <c r="F114" s="40" t="s">
        <v>539</v>
      </c>
      <c r="G114" s="78" t="s">
        <v>540</v>
      </c>
      <c r="H114" s="78" t="s">
        <v>361</v>
      </c>
      <c r="I114" s="74" t="str">
        <f>IF(COUNTIF(H114,"*R446*"),"Upstream Craughwell","Downstream Kilcolgan")</f>
        <v>Downstream Kilcolgan</v>
      </c>
      <c r="J114" s="25">
        <v>43335</v>
      </c>
      <c r="K114" s="100" t="s">
        <v>368</v>
      </c>
      <c r="L114" s="72" t="s">
        <v>2</v>
      </c>
      <c r="M114" s="106">
        <v>1</v>
      </c>
      <c r="N114" s="110" t="str">
        <f t="shared" si="7"/>
        <v/>
      </c>
      <c r="O114" s="78" t="s">
        <v>541</v>
      </c>
      <c r="P114" s="61">
        <v>100</v>
      </c>
      <c r="Q114" s="12" t="s">
        <v>375</v>
      </c>
    </row>
    <row r="115" spans="3:17" x14ac:dyDescent="0.25">
      <c r="C115" s="47">
        <v>380397</v>
      </c>
      <c r="D115" s="51">
        <v>43481</v>
      </c>
      <c r="E115" s="51">
        <v>43494</v>
      </c>
      <c r="F115" s="41">
        <v>924735</v>
      </c>
      <c r="G115" s="79" t="s">
        <v>700</v>
      </c>
      <c r="H115" s="77" t="s">
        <v>357</v>
      </c>
      <c r="I115" s="75" t="str">
        <f t="shared" ref="I115" si="8">IF(COUNTIF(H115,"*R446*"),"Upstream Craughwell","Downstream Kilcolgan")</f>
        <v>Upstream Craughwell</v>
      </c>
      <c r="J115" s="26">
        <v>43481</v>
      </c>
      <c r="K115" s="60" t="s">
        <v>368</v>
      </c>
      <c r="L115" s="60">
        <v>7</v>
      </c>
      <c r="M115" s="166">
        <v>7</v>
      </c>
      <c r="N115" s="110">
        <f t="shared" si="7"/>
        <v>7</v>
      </c>
      <c r="O115" s="86">
        <v>7000</v>
      </c>
      <c r="P115" s="167">
        <v>7000</v>
      </c>
      <c r="Q115" s="11"/>
    </row>
    <row r="116" spans="3:17" x14ac:dyDescent="0.25">
      <c r="C116" s="48">
        <v>380397</v>
      </c>
      <c r="D116" s="52">
        <v>43481</v>
      </c>
      <c r="E116" s="52">
        <v>43494</v>
      </c>
      <c r="F116" s="42">
        <v>924736</v>
      </c>
      <c r="G116" s="80" t="s">
        <v>701</v>
      </c>
      <c r="H116" s="78" t="s">
        <v>361</v>
      </c>
      <c r="I116" s="74" t="str">
        <f>IF(COUNTIF(H116,"*R446*"),"Upstream Craughwell","Downstream Kilcolgan")</f>
        <v>Downstream Kilcolgan</v>
      </c>
      <c r="J116" s="25">
        <v>43481</v>
      </c>
      <c r="K116" s="61" t="s">
        <v>368</v>
      </c>
      <c r="L116" s="61">
        <v>3</v>
      </c>
      <c r="M116" s="106">
        <v>3</v>
      </c>
      <c r="N116" s="113" t="str">
        <f t="shared" si="7"/>
        <v/>
      </c>
      <c r="O116" s="88">
        <v>700</v>
      </c>
      <c r="P116" s="61">
        <v>700</v>
      </c>
      <c r="Q116" s="12"/>
    </row>
    <row r="117" spans="3:17" x14ac:dyDescent="0.25">
      <c r="C117" s="47">
        <v>380892</v>
      </c>
      <c r="D117" s="53">
        <v>43488</v>
      </c>
      <c r="E117" s="51">
        <v>43494</v>
      </c>
      <c r="F117" s="43">
        <v>926168</v>
      </c>
      <c r="G117" s="79" t="s">
        <v>702</v>
      </c>
      <c r="H117" s="77" t="s">
        <v>357</v>
      </c>
      <c r="I117" s="75" t="str">
        <f t="shared" ref="I117" si="9">IF(COUNTIF(H117,"*R446*"),"Upstream Craughwell","Downstream Kilcolgan")</f>
        <v>Upstream Craughwell</v>
      </c>
      <c r="J117" s="26">
        <v>43488</v>
      </c>
      <c r="K117" s="61" t="s">
        <v>368</v>
      </c>
      <c r="L117" s="60">
        <v>5</v>
      </c>
      <c r="M117" s="166">
        <v>5</v>
      </c>
      <c r="N117" s="114">
        <f t="shared" si="7"/>
        <v>5</v>
      </c>
      <c r="O117" s="168">
        <v>2000</v>
      </c>
      <c r="P117" s="169">
        <v>2000</v>
      </c>
      <c r="Q117" s="11"/>
    </row>
    <row r="118" spans="3:17" x14ac:dyDescent="0.25">
      <c r="C118" s="48">
        <v>380892</v>
      </c>
      <c r="D118" s="54">
        <v>43488</v>
      </c>
      <c r="E118" s="52">
        <v>43494</v>
      </c>
      <c r="F118" s="44">
        <v>926169</v>
      </c>
      <c r="G118" s="80" t="s">
        <v>703</v>
      </c>
      <c r="H118" s="78" t="s">
        <v>361</v>
      </c>
      <c r="I118" s="74" t="str">
        <f>IF(COUNTIF(H118,"*R446*"),"Upstream Craughwell","Downstream Kilcolgan")</f>
        <v>Downstream Kilcolgan</v>
      </c>
      <c r="J118" s="25">
        <v>43488</v>
      </c>
      <c r="K118" s="61" t="s">
        <v>368</v>
      </c>
      <c r="L118" s="61">
        <v>4</v>
      </c>
      <c r="M118" s="166">
        <v>4</v>
      </c>
      <c r="N118" s="113">
        <f t="shared" si="7"/>
        <v>4</v>
      </c>
      <c r="O118" s="170">
        <v>1600</v>
      </c>
      <c r="P118" s="169">
        <v>1600</v>
      </c>
      <c r="Q118" s="12"/>
    </row>
    <row r="119" spans="3:17" x14ac:dyDescent="0.25">
      <c r="C119" s="152" t="s">
        <v>699</v>
      </c>
      <c r="D119" s="55">
        <v>43496</v>
      </c>
      <c r="E119" s="55">
        <v>43501</v>
      </c>
      <c r="F119" s="13">
        <v>927979</v>
      </c>
      <c r="G119" s="81" t="s">
        <v>618</v>
      </c>
      <c r="H119" s="81" t="s">
        <v>355</v>
      </c>
      <c r="I119" s="81" t="str">
        <f t="shared" ref="I119:I182" si="10">IF(COUNTIF(H119,"*R446*"),"Upstream Craughwell","Downstream Kilcolgan")</f>
        <v>Upstream Craughwell</v>
      </c>
      <c r="J119" s="65">
        <v>43496</v>
      </c>
      <c r="K119" s="101" t="s">
        <v>368</v>
      </c>
      <c r="L119" s="15">
        <v>5</v>
      </c>
      <c r="M119" s="108">
        <v>5</v>
      </c>
      <c r="N119" s="29">
        <f t="shared" ref="N119:N150" si="11">IF(M119&gt;=4,M119,"")</f>
        <v>5</v>
      </c>
      <c r="O119" s="81">
        <v>1500</v>
      </c>
      <c r="P119" s="15">
        <v>1500</v>
      </c>
      <c r="Q119" s="122"/>
    </row>
    <row r="120" spans="3:17" x14ac:dyDescent="0.25">
      <c r="C120" s="153">
        <v>381551</v>
      </c>
      <c r="D120" s="154">
        <v>43496</v>
      </c>
      <c r="E120" s="154">
        <v>43501</v>
      </c>
      <c r="F120" s="14">
        <v>927980</v>
      </c>
      <c r="G120" s="82" t="s">
        <v>619</v>
      </c>
      <c r="H120" s="82" t="s">
        <v>361</v>
      </c>
      <c r="I120" s="82" t="str">
        <f t="shared" si="10"/>
        <v>Downstream Kilcolgan</v>
      </c>
      <c r="J120" s="66">
        <v>43496</v>
      </c>
      <c r="K120" s="102" t="s">
        <v>368</v>
      </c>
      <c r="L120" s="16" t="s">
        <v>2</v>
      </c>
      <c r="M120" s="106">
        <v>1</v>
      </c>
      <c r="N120" s="110" t="str">
        <f t="shared" si="11"/>
        <v/>
      </c>
      <c r="O120" s="82">
        <v>1600</v>
      </c>
      <c r="P120" s="16">
        <v>1600</v>
      </c>
      <c r="Q120" s="123"/>
    </row>
    <row r="121" spans="3:17" x14ac:dyDescent="0.25">
      <c r="C121" s="152">
        <v>381897</v>
      </c>
      <c r="D121" s="55">
        <v>43502</v>
      </c>
      <c r="E121" s="55">
        <v>43511</v>
      </c>
      <c r="F121" s="13">
        <v>929143</v>
      </c>
      <c r="G121" s="81" t="s">
        <v>620</v>
      </c>
      <c r="H121" s="81" t="s">
        <v>357</v>
      </c>
      <c r="I121" s="81" t="str">
        <f t="shared" si="10"/>
        <v>Upstream Craughwell</v>
      </c>
      <c r="J121" s="65">
        <v>43502</v>
      </c>
      <c r="K121" s="101" t="s">
        <v>368</v>
      </c>
      <c r="L121" s="15">
        <v>2</v>
      </c>
      <c r="M121" s="109">
        <v>2</v>
      </c>
      <c r="N121" s="29" t="str">
        <f t="shared" si="11"/>
        <v/>
      </c>
      <c r="O121" s="81" t="s">
        <v>547</v>
      </c>
      <c r="P121" s="116">
        <v>2000</v>
      </c>
      <c r="Q121" s="122" t="s">
        <v>550</v>
      </c>
    </row>
    <row r="122" spans="3:17" x14ac:dyDescent="0.25">
      <c r="C122" s="153">
        <v>381897</v>
      </c>
      <c r="D122" s="154">
        <v>43502</v>
      </c>
      <c r="E122" s="154">
        <v>43511</v>
      </c>
      <c r="F122" s="14">
        <v>929144</v>
      </c>
      <c r="G122" s="82" t="s">
        <v>621</v>
      </c>
      <c r="H122" s="82" t="s">
        <v>361</v>
      </c>
      <c r="I122" s="82" t="str">
        <f t="shared" si="10"/>
        <v>Downstream Kilcolgan</v>
      </c>
      <c r="J122" s="66">
        <v>43502</v>
      </c>
      <c r="K122" s="102" t="s">
        <v>368</v>
      </c>
      <c r="L122" s="16" t="s">
        <v>2</v>
      </c>
      <c r="M122" s="106">
        <v>1</v>
      </c>
      <c r="N122" s="110" t="str">
        <f t="shared" si="11"/>
        <v/>
      </c>
      <c r="O122" s="82" t="s">
        <v>548</v>
      </c>
      <c r="P122" s="16">
        <v>100</v>
      </c>
      <c r="Q122" s="123" t="s">
        <v>549</v>
      </c>
    </row>
    <row r="123" spans="3:17" x14ac:dyDescent="0.25">
      <c r="C123" s="152">
        <v>382369</v>
      </c>
      <c r="D123" s="55">
        <v>43508</v>
      </c>
      <c r="E123" s="55">
        <v>43522</v>
      </c>
      <c r="F123" s="13">
        <v>930706</v>
      </c>
      <c r="G123" s="81" t="s">
        <v>624</v>
      </c>
      <c r="H123" s="81" t="s">
        <v>357</v>
      </c>
      <c r="I123" s="81" t="str">
        <f t="shared" si="10"/>
        <v>Upstream Craughwell</v>
      </c>
      <c r="J123" s="65">
        <v>43508</v>
      </c>
      <c r="K123" s="101" t="s">
        <v>368</v>
      </c>
      <c r="L123" s="15">
        <v>5</v>
      </c>
      <c r="M123" s="108">
        <v>5</v>
      </c>
      <c r="N123" s="29">
        <f t="shared" si="11"/>
        <v>5</v>
      </c>
      <c r="O123" s="81">
        <v>0</v>
      </c>
      <c r="P123" s="15">
        <v>0</v>
      </c>
      <c r="Q123" s="122"/>
    </row>
    <row r="124" spans="3:17" x14ac:dyDescent="0.25">
      <c r="C124" s="153">
        <v>382369</v>
      </c>
      <c r="D124" s="154">
        <v>43508</v>
      </c>
      <c r="E124" s="154">
        <v>43522</v>
      </c>
      <c r="F124" s="14">
        <v>930707</v>
      </c>
      <c r="G124" s="82" t="s">
        <v>623</v>
      </c>
      <c r="H124" s="82" t="s">
        <v>361</v>
      </c>
      <c r="I124" s="82" t="str">
        <f t="shared" si="10"/>
        <v>Downstream Kilcolgan</v>
      </c>
      <c r="J124" s="66">
        <v>43508</v>
      </c>
      <c r="K124" s="102" t="s">
        <v>368</v>
      </c>
      <c r="L124" s="16">
        <v>2</v>
      </c>
      <c r="M124" s="110">
        <v>2</v>
      </c>
      <c r="N124" s="110" t="str">
        <f t="shared" si="11"/>
        <v/>
      </c>
      <c r="O124" s="82">
        <v>600</v>
      </c>
      <c r="P124" s="16">
        <v>600</v>
      </c>
      <c r="Q124" s="123"/>
    </row>
    <row r="125" spans="3:17" x14ac:dyDescent="0.25">
      <c r="C125" s="152">
        <v>382898</v>
      </c>
      <c r="D125" s="55">
        <v>43514</v>
      </c>
      <c r="E125" s="55">
        <v>43522</v>
      </c>
      <c r="F125" s="13">
        <v>932309</v>
      </c>
      <c r="G125" s="81" t="s">
        <v>622</v>
      </c>
      <c r="H125" s="81" t="s">
        <v>357</v>
      </c>
      <c r="I125" s="81" t="str">
        <f t="shared" si="10"/>
        <v>Upstream Craughwell</v>
      </c>
      <c r="J125" s="65">
        <v>43514</v>
      </c>
      <c r="K125" s="101" t="s">
        <v>368</v>
      </c>
      <c r="L125" s="15">
        <v>4</v>
      </c>
      <c r="M125" s="108">
        <v>4</v>
      </c>
      <c r="N125" s="29">
        <f t="shared" si="11"/>
        <v>4</v>
      </c>
      <c r="O125" s="81" t="s">
        <v>552</v>
      </c>
      <c r="P125" s="15" t="s">
        <v>542</v>
      </c>
      <c r="Q125" s="122" t="s">
        <v>551</v>
      </c>
    </row>
    <row r="126" spans="3:17" x14ac:dyDescent="0.25">
      <c r="C126" s="153">
        <v>382898</v>
      </c>
      <c r="D126" s="154">
        <v>43514</v>
      </c>
      <c r="E126" s="154">
        <v>43522</v>
      </c>
      <c r="F126" s="14">
        <v>932310</v>
      </c>
      <c r="G126" s="82" t="s">
        <v>625</v>
      </c>
      <c r="H126" s="82" t="s">
        <v>361</v>
      </c>
      <c r="I126" s="82" t="str">
        <f t="shared" si="10"/>
        <v>Downstream Kilcolgan</v>
      </c>
      <c r="J126" s="66">
        <v>43514</v>
      </c>
      <c r="K126" s="102" t="s">
        <v>368</v>
      </c>
      <c r="L126" s="16">
        <v>4</v>
      </c>
      <c r="M126" s="111">
        <v>4</v>
      </c>
      <c r="N126" s="29">
        <f t="shared" si="11"/>
        <v>4</v>
      </c>
      <c r="O126" s="82" t="s">
        <v>553</v>
      </c>
      <c r="P126" s="16">
        <v>300</v>
      </c>
      <c r="Q126" s="123" t="s">
        <v>549</v>
      </c>
    </row>
    <row r="127" spans="3:17" x14ac:dyDescent="0.25">
      <c r="C127" s="152">
        <v>383475</v>
      </c>
      <c r="D127" s="55">
        <v>43521</v>
      </c>
      <c r="E127" s="55">
        <v>43532</v>
      </c>
      <c r="F127" s="13">
        <v>934165</v>
      </c>
      <c r="G127" s="81" t="s">
        <v>626</v>
      </c>
      <c r="H127" s="81" t="s">
        <v>357</v>
      </c>
      <c r="I127" s="81" t="str">
        <f t="shared" si="10"/>
        <v>Upstream Craughwell</v>
      </c>
      <c r="J127" s="65">
        <v>43521</v>
      </c>
      <c r="K127" s="99" t="s">
        <v>368</v>
      </c>
      <c r="L127" s="15" t="s">
        <v>2</v>
      </c>
      <c r="M127" s="109">
        <v>1</v>
      </c>
      <c r="N127" s="29" t="str">
        <f t="shared" si="11"/>
        <v/>
      </c>
      <c r="O127" s="81">
        <v>4000</v>
      </c>
      <c r="P127" s="116">
        <v>4000</v>
      </c>
      <c r="Q127" s="122"/>
    </row>
    <row r="128" spans="3:17" x14ac:dyDescent="0.25">
      <c r="C128" s="153">
        <v>383475</v>
      </c>
      <c r="D128" s="154">
        <v>43521</v>
      </c>
      <c r="E128" s="154">
        <v>43532</v>
      </c>
      <c r="F128" s="14">
        <v>934166</v>
      </c>
      <c r="G128" s="82" t="s">
        <v>627</v>
      </c>
      <c r="H128" s="82" t="s">
        <v>361</v>
      </c>
      <c r="I128" s="82" t="str">
        <f t="shared" si="10"/>
        <v>Downstream Kilcolgan</v>
      </c>
      <c r="J128" s="66">
        <v>43521</v>
      </c>
      <c r="K128" s="102" t="s">
        <v>368</v>
      </c>
      <c r="L128" s="16" t="s">
        <v>2</v>
      </c>
      <c r="M128" s="106">
        <v>1</v>
      </c>
      <c r="N128" s="110" t="str">
        <f t="shared" si="11"/>
        <v/>
      </c>
      <c r="O128" s="82">
        <v>8460</v>
      </c>
      <c r="P128" s="117">
        <v>8460</v>
      </c>
      <c r="Q128" s="123"/>
    </row>
    <row r="129" spans="3:17" x14ac:dyDescent="0.25">
      <c r="C129" s="152">
        <v>383950</v>
      </c>
      <c r="D129" s="55">
        <v>43528</v>
      </c>
      <c r="E129" s="55">
        <v>43538</v>
      </c>
      <c r="F129" s="13">
        <v>935506</v>
      </c>
      <c r="G129" s="81" t="s">
        <v>628</v>
      </c>
      <c r="H129" s="81" t="s">
        <v>357</v>
      </c>
      <c r="I129" s="81" t="str">
        <f t="shared" si="10"/>
        <v>Upstream Craughwell</v>
      </c>
      <c r="J129" s="65">
        <v>43528</v>
      </c>
      <c r="K129" s="99" t="s">
        <v>368</v>
      </c>
      <c r="L129" s="15">
        <v>7</v>
      </c>
      <c r="M129" s="108">
        <v>7</v>
      </c>
      <c r="N129" s="29">
        <f t="shared" si="11"/>
        <v>7</v>
      </c>
      <c r="O129" s="81">
        <v>13000</v>
      </c>
      <c r="P129" s="118">
        <v>13000</v>
      </c>
      <c r="Q129" s="122"/>
    </row>
    <row r="130" spans="3:17" x14ac:dyDescent="0.25">
      <c r="C130" s="153">
        <v>383950</v>
      </c>
      <c r="D130" s="154">
        <v>43528</v>
      </c>
      <c r="E130" s="154">
        <v>43538</v>
      </c>
      <c r="F130" s="14">
        <v>935525</v>
      </c>
      <c r="G130" s="82" t="s">
        <v>629</v>
      </c>
      <c r="H130" s="82" t="s">
        <v>361</v>
      </c>
      <c r="I130" s="82" t="str">
        <f t="shared" si="10"/>
        <v>Downstream Kilcolgan</v>
      </c>
      <c r="J130" s="66">
        <v>43528</v>
      </c>
      <c r="K130" s="102" t="s">
        <v>368</v>
      </c>
      <c r="L130" s="16">
        <v>5</v>
      </c>
      <c r="M130" s="111">
        <v>5</v>
      </c>
      <c r="N130" s="29">
        <f t="shared" si="11"/>
        <v>5</v>
      </c>
      <c r="O130" s="82">
        <v>1800</v>
      </c>
      <c r="P130" s="119">
        <v>1800</v>
      </c>
      <c r="Q130" s="123"/>
    </row>
    <row r="131" spans="3:17" x14ac:dyDescent="0.25">
      <c r="C131" s="152">
        <v>384876</v>
      </c>
      <c r="D131" s="55">
        <v>43538</v>
      </c>
      <c r="E131" s="55">
        <v>43546</v>
      </c>
      <c r="F131" s="13">
        <v>938605</v>
      </c>
      <c r="G131" s="81" t="s">
        <v>630</v>
      </c>
      <c r="H131" s="81" t="s">
        <v>357</v>
      </c>
      <c r="I131" s="81" t="str">
        <f t="shared" si="10"/>
        <v>Upstream Craughwell</v>
      </c>
      <c r="J131" s="65">
        <v>43538</v>
      </c>
      <c r="K131" s="101" t="s">
        <v>368</v>
      </c>
      <c r="L131" s="15">
        <v>3</v>
      </c>
      <c r="M131" s="109">
        <v>3</v>
      </c>
      <c r="N131" s="29" t="str">
        <f t="shared" si="11"/>
        <v/>
      </c>
      <c r="O131" s="81">
        <v>12600</v>
      </c>
      <c r="P131" s="116">
        <v>12600</v>
      </c>
      <c r="Q131" s="122"/>
    </row>
    <row r="132" spans="3:17" x14ac:dyDescent="0.25">
      <c r="C132" s="153">
        <v>384876</v>
      </c>
      <c r="D132" s="154">
        <v>43538</v>
      </c>
      <c r="E132" s="154">
        <v>43546</v>
      </c>
      <c r="F132" s="14">
        <v>938606</v>
      </c>
      <c r="G132" s="82" t="s">
        <v>631</v>
      </c>
      <c r="H132" s="82" t="s">
        <v>361</v>
      </c>
      <c r="I132" s="82" t="str">
        <f t="shared" si="10"/>
        <v>Downstream Kilcolgan</v>
      </c>
      <c r="J132" s="66">
        <v>43538</v>
      </c>
      <c r="K132" s="102" t="s">
        <v>368</v>
      </c>
      <c r="L132" s="16" t="s">
        <v>2</v>
      </c>
      <c r="M132" s="106">
        <v>1</v>
      </c>
      <c r="N132" s="110" t="str">
        <f t="shared" si="11"/>
        <v/>
      </c>
      <c r="O132" s="82">
        <v>4080</v>
      </c>
      <c r="P132" s="117">
        <v>4080</v>
      </c>
      <c r="Q132" s="123"/>
    </row>
    <row r="133" spans="3:17" x14ac:dyDescent="0.25">
      <c r="C133" s="152">
        <v>385353</v>
      </c>
      <c r="D133" s="55">
        <v>43545</v>
      </c>
      <c r="E133" s="55">
        <v>43553</v>
      </c>
      <c r="F133" s="13">
        <v>940197</v>
      </c>
      <c r="G133" s="81" t="s">
        <v>632</v>
      </c>
      <c r="H133" s="81" t="s">
        <v>357</v>
      </c>
      <c r="I133" s="81" t="str">
        <f t="shared" si="10"/>
        <v>Upstream Craughwell</v>
      </c>
      <c r="J133" s="65">
        <v>43545</v>
      </c>
      <c r="K133" s="101" t="s">
        <v>368</v>
      </c>
      <c r="L133" s="15">
        <v>182</v>
      </c>
      <c r="M133" s="108">
        <v>182</v>
      </c>
      <c r="N133" s="29">
        <f t="shared" si="11"/>
        <v>182</v>
      </c>
      <c r="O133" s="81" t="s">
        <v>543</v>
      </c>
      <c r="P133" s="15">
        <v>397</v>
      </c>
      <c r="Q133" s="122" t="s">
        <v>544</v>
      </c>
    </row>
    <row r="134" spans="3:17" x14ac:dyDescent="0.25">
      <c r="C134" s="153">
        <v>385353</v>
      </c>
      <c r="D134" s="154">
        <v>43545</v>
      </c>
      <c r="E134" s="154">
        <v>43553</v>
      </c>
      <c r="F134" s="14">
        <v>940198</v>
      </c>
      <c r="G134" s="82" t="s">
        <v>633</v>
      </c>
      <c r="H134" s="82" t="s">
        <v>361</v>
      </c>
      <c r="I134" s="82" t="str">
        <f t="shared" si="10"/>
        <v>Downstream Kilcolgan</v>
      </c>
      <c r="J134" s="66">
        <v>43545</v>
      </c>
      <c r="K134" s="102" t="s">
        <v>368</v>
      </c>
      <c r="L134" s="16" t="s">
        <v>2</v>
      </c>
      <c r="M134" s="106">
        <v>1</v>
      </c>
      <c r="N134" s="110" t="str">
        <f t="shared" si="11"/>
        <v/>
      </c>
      <c r="O134" s="82">
        <v>400</v>
      </c>
      <c r="P134" s="16">
        <v>400</v>
      </c>
      <c r="Q134" s="123"/>
    </row>
    <row r="135" spans="3:17" x14ac:dyDescent="0.25">
      <c r="C135" s="152">
        <v>385485</v>
      </c>
      <c r="D135" s="55">
        <v>43549</v>
      </c>
      <c r="E135" s="55">
        <v>43553</v>
      </c>
      <c r="F135" s="13">
        <v>940486</v>
      </c>
      <c r="G135" s="81" t="s">
        <v>634</v>
      </c>
      <c r="H135" s="81" t="s">
        <v>357</v>
      </c>
      <c r="I135" s="81" t="str">
        <f t="shared" si="10"/>
        <v>Upstream Craughwell</v>
      </c>
      <c r="J135" s="65">
        <v>43549</v>
      </c>
      <c r="K135" s="101" t="s">
        <v>368</v>
      </c>
      <c r="L135" s="15">
        <v>7</v>
      </c>
      <c r="M135" s="108">
        <v>7</v>
      </c>
      <c r="N135" s="29">
        <f t="shared" si="11"/>
        <v>7</v>
      </c>
      <c r="O135" s="81" t="s">
        <v>545</v>
      </c>
      <c r="P135" s="116">
        <v>5000</v>
      </c>
      <c r="Q135" s="122" t="s">
        <v>546</v>
      </c>
    </row>
    <row r="136" spans="3:17" x14ac:dyDescent="0.25">
      <c r="C136" s="153">
        <v>385485</v>
      </c>
      <c r="D136" s="154">
        <v>43549</v>
      </c>
      <c r="E136" s="154">
        <v>43553</v>
      </c>
      <c r="F136" s="14">
        <v>940487</v>
      </c>
      <c r="G136" s="82" t="s">
        <v>635</v>
      </c>
      <c r="H136" s="82" t="s">
        <v>361</v>
      </c>
      <c r="I136" s="82" t="str">
        <f t="shared" si="10"/>
        <v>Downstream Kilcolgan</v>
      </c>
      <c r="J136" s="66">
        <v>43549</v>
      </c>
      <c r="K136" s="102" t="s">
        <v>368</v>
      </c>
      <c r="L136" s="16">
        <v>2</v>
      </c>
      <c r="M136" s="110">
        <v>2</v>
      </c>
      <c r="N136" s="110" t="str">
        <f t="shared" si="11"/>
        <v/>
      </c>
      <c r="O136" s="82">
        <v>0</v>
      </c>
      <c r="P136" s="16">
        <v>0</v>
      </c>
      <c r="Q136" s="123"/>
    </row>
    <row r="137" spans="3:17" x14ac:dyDescent="0.25">
      <c r="C137" s="152">
        <v>387609</v>
      </c>
      <c r="D137" s="55">
        <v>43574</v>
      </c>
      <c r="E137" s="55">
        <v>43578</v>
      </c>
      <c r="F137" s="13">
        <v>948158</v>
      </c>
      <c r="G137" s="81" t="s">
        <v>636</v>
      </c>
      <c r="H137" s="81" t="s">
        <v>357</v>
      </c>
      <c r="I137" s="81" t="str">
        <f t="shared" si="10"/>
        <v>Upstream Craughwell</v>
      </c>
      <c r="J137" s="65">
        <v>43574</v>
      </c>
      <c r="K137" s="101" t="s">
        <v>368</v>
      </c>
      <c r="L137" s="15" t="s">
        <v>2</v>
      </c>
      <c r="M137" s="109">
        <v>1</v>
      </c>
      <c r="N137" s="29" t="str">
        <f t="shared" si="11"/>
        <v/>
      </c>
      <c r="O137" s="81" t="s">
        <v>554</v>
      </c>
      <c r="P137" s="15" t="s">
        <v>556</v>
      </c>
      <c r="Q137" s="122" t="s">
        <v>557</v>
      </c>
    </row>
    <row r="138" spans="3:17" x14ac:dyDescent="0.25">
      <c r="C138" s="153">
        <v>387609</v>
      </c>
      <c r="D138" s="154">
        <v>43574</v>
      </c>
      <c r="E138" s="154">
        <v>43578</v>
      </c>
      <c r="F138" s="14">
        <v>948159</v>
      </c>
      <c r="G138" s="82" t="s">
        <v>637</v>
      </c>
      <c r="H138" s="82" t="s">
        <v>361</v>
      </c>
      <c r="I138" s="82" t="str">
        <f t="shared" si="10"/>
        <v>Downstream Kilcolgan</v>
      </c>
      <c r="J138" s="66">
        <v>43574</v>
      </c>
      <c r="K138" s="102" t="s">
        <v>368</v>
      </c>
      <c r="L138" s="16" t="s">
        <v>2</v>
      </c>
      <c r="M138" s="106">
        <v>1</v>
      </c>
      <c r="N138" s="110" t="str">
        <f t="shared" si="11"/>
        <v/>
      </c>
      <c r="O138" s="82" t="s">
        <v>555</v>
      </c>
      <c r="P138" s="16">
        <v>400</v>
      </c>
      <c r="Q138" s="123" t="s">
        <v>558</v>
      </c>
    </row>
    <row r="139" spans="3:17" x14ac:dyDescent="0.25">
      <c r="C139" s="152">
        <v>388001</v>
      </c>
      <c r="D139" s="55">
        <v>43581</v>
      </c>
      <c r="E139" s="55">
        <v>43593</v>
      </c>
      <c r="F139" s="13">
        <v>949475</v>
      </c>
      <c r="G139" s="81" t="s">
        <v>638</v>
      </c>
      <c r="H139" s="81" t="s">
        <v>357</v>
      </c>
      <c r="I139" s="81" t="str">
        <f t="shared" si="10"/>
        <v>Upstream Craughwell</v>
      </c>
      <c r="J139" s="65">
        <v>43580</v>
      </c>
      <c r="K139" s="101" t="s">
        <v>368</v>
      </c>
      <c r="L139" s="15" t="s">
        <v>2</v>
      </c>
      <c r="M139" s="109">
        <v>1</v>
      </c>
      <c r="N139" s="29" t="str">
        <f t="shared" si="11"/>
        <v/>
      </c>
      <c r="O139" s="81" t="s">
        <v>559</v>
      </c>
      <c r="P139" s="15" t="s">
        <v>542</v>
      </c>
      <c r="Q139" s="122" t="s">
        <v>557</v>
      </c>
    </row>
    <row r="140" spans="3:17" x14ac:dyDescent="0.25">
      <c r="C140" s="153">
        <v>388001</v>
      </c>
      <c r="D140" s="154">
        <v>43581</v>
      </c>
      <c r="E140" s="154">
        <v>43593</v>
      </c>
      <c r="F140" s="14">
        <v>949476</v>
      </c>
      <c r="G140" s="82" t="s">
        <v>639</v>
      </c>
      <c r="H140" s="82" t="s">
        <v>361</v>
      </c>
      <c r="I140" s="82" t="str">
        <f t="shared" si="10"/>
        <v>Downstream Kilcolgan</v>
      </c>
      <c r="J140" s="66">
        <v>43580</v>
      </c>
      <c r="K140" s="102" t="s">
        <v>368</v>
      </c>
      <c r="L140" s="16" t="s">
        <v>2</v>
      </c>
      <c r="M140" s="106">
        <v>1</v>
      </c>
      <c r="N140" s="110" t="str">
        <f t="shared" si="11"/>
        <v/>
      </c>
      <c r="O140" s="82" t="s">
        <v>548</v>
      </c>
      <c r="P140" s="16">
        <v>100</v>
      </c>
      <c r="Q140" s="123" t="s">
        <v>558</v>
      </c>
    </row>
    <row r="141" spans="3:17" x14ac:dyDescent="0.25">
      <c r="C141" s="152">
        <v>388569</v>
      </c>
      <c r="D141" s="55">
        <v>43588</v>
      </c>
      <c r="E141" s="55">
        <v>43594</v>
      </c>
      <c r="F141" s="13">
        <v>951575</v>
      </c>
      <c r="G141" s="81" t="s">
        <v>640</v>
      </c>
      <c r="H141" s="81" t="s">
        <v>361</v>
      </c>
      <c r="I141" s="81" t="str">
        <f t="shared" si="10"/>
        <v>Downstream Kilcolgan</v>
      </c>
      <c r="J141" s="65">
        <v>43588</v>
      </c>
      <c r="K141" s="101" t="s">
        <v>368</v>
      </c>
      <c r="L141" s="15" t="s">
        <v>2</v>
      </c>
      <c r="M141" s="109">
        <v>1</v>
      </c>
      <c r="N141" s="29" t="str">
        <f t="shared" si="11"/>
        <v/>
      </c>
      <c r="O141" s="81" t="s">
        <v>560</v>
      </c>
      <c r="P141" s="15">
        <v>300</v>
      </c>
      <c r="Q141" s="122" t="s">
        <v>562</v>
      </c>
    </row>
    <row r="142" spans="3:17" x14ac:dyDescent="0.25">
      <c r="C142" s="153">
        <v>388569</v>
      </c>
      <c r="D142" s="154">
        <v>43588</v>
      </c>
      <c r="E142" s="154">
        <v>43594</v>
      </c>
      <c r="F142" s="14">
        <v>951576</v>
      </c>
      <c r="G142" s="82" t="s">
        <v>641</v>
      </c>
      <c r="H142" s="82" t="s">
        <v>357</v>
      </c>
      <c r="I142" s="82" t="str">
        <f t="shared" si="10"/>
        <v>Upstream Craughwell</v>
      </c>
      <c r="J142" s="66">
        <v>43588</v>
      </c>
      <c r="K142" s="102" t="s">
        <v>368</v>
      </c>
      <c r="L142" s="16" t="s">
        <v>2</v>
      </c>
      <c r="M142" s="106">
        <v>1</v>
      </c>
      <c r="N142" s="110" t="str">
        <f t="shared" si="11"/>
        <v/>
      </c>
      <c r="O142" s="82" t="s">
        <v>561</v>
      </c>
      <c r="P142" s="16">
        <v>1000</v>
      </c>
      <c r="Q142" s="123" t="s">
        <v>565</v>
      </c>
    </row>
    <row r="143" spans="3:17" x14ac:dyDescent="0.25">
      <c r="C143" s="152">
        <v>388608</v>
      </c>
      <c r="D143" s="55">
        <v>43592</v>
      </c>
      <c r="E143" s="55">
        <v>43599</v>
      </c>
      <c r="F143" s="13">
        <v>951634</v>
      </c>
      <c r="G143" s="81" t="s">
        <v>642</v>
      </c>
      <c r="H143" s="81" t="s">
        <v>361</v>
      </c>
      <c r="I143" s="81" t="str">
        <f t="shared" si="10"/>
        <v>Downstream Kilcolgan</v>
      </c>
      <c r="J143" s="65">
        <v>43592</v>
      </c>
      <c r="K143" s="101" t="s">
        <v>368</v>
      </c>
      <c r="L143" s="15" t="s">
        <v>2</v>
      </c>
      <c r="M143" s="109">
        <v>1</v>
      </c>
      <c r="N143" s="29" t="str">
        <f t="shared" si="11"/>
        <v/>
      </c>
      <c r="O143" s="81">
        <v>100</v>
      </c>
      <c r="P143" s="15">
        <v>100</v>
      </c>
      <c r="Q143" s="122"/>
    </row>
    <row r="144" spans="3:17" x14ac:dyDescent="0.25">
      <c r="C144" s="153">
        <v>388608</v>
      </c>
      <c r="D144" s="154">
        <v>43592</v>
      </c>
      <c r="E144" s="154">
        <v>43599</v>
      </c>
      <c r="F144" s="14">
        <v>951635</v>
      </c>
      <c r="G144" s="82" t="s">
        <v>664</v>
      </c>
      <c r="H144" s="82" t="s">
        <v>357</v>
      </c>
      <c r="I144" s="82" t="str">
        <f t="shared" si="10"/>
        <v>Upstream Craughwell</v>
      </c>
      <c r="J144" s="66">
        <v>43592</v>
      </c>
      <c r="K144" s="102" t="s">
        <v>368</v>
      </c>
      <c r="L144" s="16" t="s">
        <v>2</v>
      </c>
      <c r="M144" s="106">
        <v>1</v>
      </c>
      <c r="N144" s="110" t="str">
        <f t="shared" si="11"/>
        <v/>
      </c>
      <c r="O144" s="82" t="s">
        <v>563</v>
      </c>
      <c r="P144" s="16" t="s">
        <v>564</v>
      </c>
      <c r="Q144" s="123" t="s">
        <v>565</v>
      </c>
    </row>
    <row r="145" spans="3:17" x14ac:dyDescent="0.25">
      <c r="C145" s="152">
        <v>389135</v>
      </c>
      <c r="D145" s="55">
        <v>43598</v>
      </c>
      <c r="E145" s="55">
        <v>43602</v>
      </c>
      <c r="F145" s="13">
        <v>953386</v>
      </c>
      <c r="G145" s="81" t="s">
        <v>665</v>
      </c>
      <c r="H145" s="81" t="s">
        <v>361</v>
      </c>
      <c r="I145" s="81" t="str">
        <f t="shared" si="10"/>
        <v>Downstream Kilcolgan</v>
      </c>
      <c r="J145" s="65">
        <v>43598</v>
      </c>
      <c r="K145" s="101" t="s">
        <v>368</v>
      </c>
      <c r="L145" s="15" t="s">
        <v>2</v>
      </c>
      <c r="M145" s="109">
        <v>1</v>
      </c>
      <c r="N145" s="29" t="str">
        <f t="shared" si="11"/>
        <v/>
      </c>
      <c r="O145" s="81" t="s">
        <v>568</v>
      </c>
      <c r="P145" s="15">
        <v>100</v>
      </c>
      <c r="Q145" s="122" t="s">
        <v>558</v>
      </c>
    </row>
    <row r="146" spans="3:17" x14ac:dyDescent="0.25">
      <c r="C146" s="153">
        <v>389135</v>
      </c>
      <c r="D146" s="154">
        <v>43598</v>
      </c>
      <c r="E146" s="154">
        <v>43602</v>
      </c>
      <c r="F146" s="14">
        <v>953387</v>
      </c>
      <c r="G146" s="82" t="s">
        <v>666</v>
      </c>
      <c r="H146" s="82" t="s">
        <v>357</v>
      </c>
      <c r="I146" s="82" t="str">
        <f t="shared" si="10"/>
        <v>Upstream Craughwell</v>
      </c>
      <c r="J146" s="66">
        <v>43598</v>
      </c>
      <c r="K146" s="102" t="s">
        <v>368</v>
      </c>
      <c r="L146" s="16" t="s">
        <v>2</v>
      </c>
      <c r="M146" s="106">
        <v>1</v>
      </c>
      <c r="N146" s="110" t="str">
        <f t="shared" si="11"/>
        <v/>
      </c>
      <c r="O146" s="82" t="s">
        <v>569</v>
      </c>
      <c r="P146" s="16" t="s">
        <v>542</v>
      </c>
      <c r="Q146" s="123" t="s">
        <v>565</v>
      </c>
    </row>
    <row r="147" spans="3:17" x14ac:dyDescent="0.25">
      <c r="C147" s="152">
        <v>389694</v>
      </c>
      <c r="D147" s="55">
        <v>43605</v>
      </c>
      <c r="E147" s="55">
        <v>43613</v>
      </c>
      <c r="F147" s="13">
        <v>955604</v>
      </c>
      <c r="G147" s="81" t="s">
        <v>667</v>
      </c>
      <c r="H147" s="81" t="s">
        <v>361</v>
      </c>
      <c r="I147" s="81" t="str">
        <f t="shared" si="10"/>
        <v>Downstream Kilcolgan</v>
      </c>
      <c r="J147" s="65">
        <v>43605</v>
      </c>
      <c r="K147" s="101" t="s">
        <v>368</v>
      </c>
      <c r="L147" s="15" t="s">
        <v>2</v>
      </c>
      <c r="M147" s="109">
        <v>1</v>
      </c>
      <c r="N147" s="29" t="str">
        <f t="shared" si="11"/>
        <v/>
      </c>
      <c r="O147" s="81" t="s">
        <v>566</v>
      </c>
      <c r="P147" s="15">
        <v>100</v>
      </c>
      <c r="Q147" s="122" t="s">
        <v>558</v>
      </c>
    </row>
    <row r="148" spans="3:17" x14ac:dyDescent="0.25">
      <c r="C148" s="153">
        <v>389694</v>
      </c>
      <c r="D148" s="154">
        <v>43605</v>
      </c>
      <c r="E148" s="154">
        <v>43613</v>
      </c>
      <c r="F148" s="14">
        <v>955605</v>
      </c>
      <c r="G148" s="82" t="s">
        <v>668</v>
      </c>
      <c r="H148" s="82" t="s">
        <v>357</v>
      </c>
      <c r="I148" s="82" t="str">
        <f t="shared" si="10"/>
        <v>Upstream Craughwell</v>
      </c>
      <c r="J148" s="66">
        <v>43605</v>
      </c>
      <c r="K148" s="102" t="s">
        <v>368</v>
      </c>
      <c r="L148" s="16" t="s">
        <v>2</v>
      </c>
      <c r="M148" s="106">
        <v>1</v>
      </c>
      <c r="N148" s="110" t="str">
        <f t="shared" si="11"/>
        <v/>
      </c>
      <c r="O148" s="82" t="s">
        <v>567</v>
      </c>
      <c r="P148" s="117">
        <v>2000</v>
      </c>
      <c r="Q148" s="123" t="s">
        <v>565</v>
      </c>
    </row>
    <row r="149" spans="3:17" x14ac:dyDescent="0.25">
      <c r="C149" s="152">
        <v>390186</v>
      </c>
      <c r="D149" s="55">
        <v>43612</v>
      </c>
      <c r="E149" s="55">
        <v>43623</v>
      </c>
      <c r="F149" s="13">
        <v>957593</v>
      </c>
      <c r="G149" s="81" t="s">
        <v>669</v>
      </c>
      <c r="H149" s="81" t="s">
        <v>361</v>
      </c>
      <c r="I149" s="81" t="str">
        <f t="shared" si="10"/>
        <v>Downstream Kilcolgan</v>
      </c>
      <c r="J149" s="65">
        <v>43612</v>
      </c>
      <c r="K149" s="101" t="s">
        <v>368</v>
      </c>
      <c r="L149" s="15" t="s">
        <v>2</v>
      </c>
      <c r="M149" s="109">
        <v>1</v>
      </c>
      <c r="N149" s="29" t="str">
        <f t="shared" si="11"/>
        <v/>
      </c>
      <c r="O149" s="81" t="s">
        <v>570</v>
      </c>
      <c r="P149" s="15">
        <v>300</v>
      </c>
      <c r="Q149" s="122" t="s">
        <v>558</v>
      </c>
    </row>
    <row r="150" spans="3:17" x14ac:dyDescent="0.25">
      <c r="C150" s="153">
        <v>390186</v>
      </c>
      <c r="D150" s="154">
        <v>43612</v>
      </c>
      <c r="E150" s="154">
        <v>42528</v>
      </c>
      <c r="F150" s="14">
        <v>957594</v>
      </c>
      <c r="G150" s="82" t="s">
        <v>670</v>
      </c>
      <c r="H150" s="82" t="s">
        <v>357</v>
      </c>
      <c r="I150" s="82" t="str">
        <f t="shared" si="10"/>
        <v>Upstream Craughwell</v>
      </c>
      <c r="J150" s="66">
        <v>43612</v>
      </c>
      <c r="K150" s="102" t="s">
        <v>368</v>
      </c>
      <c r="L150" s="16" t="s">
        <v>2</v>
      </c>
      <c r="M150" s="106">
        <v>1</v>
      </c>
      <c r="N150" s="110" t="str">
        <f t="shared" si="11"/>
        <v/>
      </c>
      <c r="O150" s="82" t="s">
        <v>571</v>
      </c>
      <c r="P150" s="117">
        <v>6000</v>
      </c>
      <c r="Q150" s="123" t="s">
        <v>565</v>
      </c>
    </row>
    <row r="151" spans="3:17" x14ac:dyDescent="0.25">
      <c r="C151" s="152">
        <v>390999</v>
      </c>
      <c r="D151" s="55">
        <v>43622</v>
      </c>
      <c r="E151" s="55">
        <v>43634</v>
      </c>
      <c r="F151" s="13">
        <v>960231</v>
      </c>
      <c r="G151" s="81" t="s">
        <v>671</v>
      </c>
      <c r="H151" s="81" t="s">
        <v>361</v>
      </c>
      <c r="I151" s="81" t="str">
        <f t="shared" si="10"/>
        <v>Downstream Kilcolgan</v>
      </c>
      <c r="J151" s="65">
        <v>43622</v>
      </c>
      <c r="K151" s="101" t="s">
        <v>368</v>
      </c>
      <c r="L151" s="15" t="s">
        <v>2</v>
      </c>
      <c r="M151" s="109">
        <v>1</v>
      </c>
      <c r="N151" s="29" t="str">
        <f t="shared" ref="N151:N172" si="12">IF(M151&gt;=4,M151,"")</f>
        <v/>
      </c>
      <c r="O151" s="81" t="s">
        <v>572</v>
      </c>
      <c r="P151" s="15" t="s">
        <v>574</v>
      </c>
      <c r="Q151" s="122" t="s">
        <v>558</v>
      </c>
    </row>
    <row r="152" spans="3:17" x14ac:dyDescent="0.25">
      <c r="C152" s="153">
        <v>390999</v>
      </c>
      <c r="D152" s="154">
        <v>43622</v>
      </c>
      <c r="E152" s="154">
        <v>43634</v>
      </c>
      <c r="F152" s="14">
        <v>960232</v>
      </c>
      <c r="G152" s="82" t="s">
        <v>672</v>
      </c>
      <c r="H152" s="82" t="s">
        <v>357</v>
      </c>
      <c r="I152" s="82" t="str">
        <f t="shared" si="10"/>
        <v>Upstream Craughwell</v>
      </c>
      <c r="J152" s="66">
        <v>43622</v>
      </c>
      <c r="K152" s="102" t="s">
        <v>368</v>
      </c>
      <c r="L152" s="16">
        <v>2</v>
      </c>
      <c r="M152" s="106">
        <v>2</v>
      </c>
      <c r="N152" s="110" t="str">
        <f t="shared" si="12"/>
        <v/>
      </c>
      <c r="O152" s="82" t="s">
        <v>573</v>
      </c>
      <c r="P152" s="117">
        <v>3000</v>
      </c>
      <c r="Q152" s="123" t="s">
        <v>565</v>
      </c>
    </row>
    <row r="153" spans="3:17" x14ac:dyDescent="0.25">
      <c r="C153" s="152">
        <v>391258</v>
      </c>
      <c r="D153" s="55">
        <v>43626</v>
      </c>
      <c r="E153" s="55">
        <v>43634</v>
      </c>
      <c r="F153" s="13">
        <v>961183</v>
      </c>
      <c r="G153" s="81" t="s">
        <v>673</v>
      </c>
      <c r="H153" s="81" t="s">
        <v>361</v>
      </c>
      <c r="I153" s="81" t="str">
        <f t="shared" si="10"/>
        <v>Downstream Kilcolgan</v>
      </c>
      <c r="J153" s="65">
        <v>43626</v>
      </c>
      <c r="K153" s="101" t="s">
        <v>368</v>
      </c>
      <c r="L153" s="15" t="s">
        <v>2</v>
      </c>
      <c r="M153" s="109">
        <v>1</v>
      </c>
      <c r="N153" s="29" t="str">
        <f t="shared" si="12"/>
        <v/>
      </c>
      <c r="O153" s="81" t="s">
        <v>575</v>
      </c>
      <c r="P153" s="15">
        <v>800</v>
      </c>
      <c r="Q153" s="122" t="s">
        <v>558</v>
      </c>
    </row>
    <row r="154" spans="3:17" x14ac:dyDescent="0.25">
      <c r="C154" s="153">
        <v>391258</v>
      </c>
      <c r="D154" s="154">
        <v>43626</v>
      </c>
      <c r="E154" s="154">
        <v>43634</v>
      </c>
      <c r="F154" s="14">
        <v>961184</v>
      </c>
      <c r="G154" s="82" t="s">
        <v>674</v>
      </c>
      <c r="H154" s="82" t="s">
        <v>357</v>
      </c>
      <c r="I154" s="82" t="str">
        <f t="shared" si="10"/>
        <v>Upstream Craughwell</v>
      </c>
      <c r="J154" s="66">
        <v>43626</v>
      </c>
      <c r="K154" s="102" t="s">
        <v>368</v>
      </c>
      <c r="L154" s="16" t="s">
        <v>2</v>
      </c>
      <c r="M154" s="106">
        <v>1</v>
      </c>
      <c r="N154" s="110" t="str">
        <f t="shared" si="12"/>
        <v/>
      </c>
      <c r="O154" s="82" t="s">
        <v>576</v>
      </c>
      <c r="P154" s="117">
        <v>2000</v>
      </c>
      <c r="Q154" s="123" t="s">
        <v>565</v>
      </c>
    </row>
    <row r="155" spans="3:17" x14ac:dyDescent="0.25">
      <c r="C155" s="152">
        <v>391826</v>
      </c>
      <c r="D155" s="55">
        <v>43633</v>
      </c>
      <c r="E155" s="55">
        <v>43640</v>
      </c>
      <c r="F155" s="13">
        <v>963303</v>
      </c>
      <c r="G155" s="81" t="s">
        <v>675</v>
      </c>
      <c r="H155" s="81" t="s">
        <v>361</v>
      </c>
      <c r="I155" s="81" t="str">
        <f t="shared" si="10"/>
        <v>Downstream Kilcolgan</v>
      </c>
      <c r="J155" s="65">
        <v>43633</v>
      </c>
      <c r="K155" s="101" t="s">
        <v>368</v>
      </c>
      <c r="L155" s="15" t="s">
        <v>2</v>
      </c>
      <c r="M155" s="109">
        <v>1</v>
      </c>
      <c r="N155" s="29" t="str">
        <f t="shared" si="12"/>
        <v/>
      </c>
      <c r="O155" s="81" t="s">
        <v>577</v>
      </c>
      <c r="P155" s="15">
        <v>200</v>
      </c>
      <c r="Q155" s="122" t="s">
        <v>558</v>
      </c>
    </row>
    <row r="156" spans="3:17" x14ac:dyDescent="0.25">
      <c r="C156" s="153">
        <v>391826</v>
      </c>
      <c r="D156" s="154">
        <v>43633</v>
      </c>
      <c r="E156" s="154">
        <v>43640</v>
      </c>
      <c r="F156" s="14">
        <v>963304</v>
      </c>
      <c r="G156" s="82" t="s">
        <v>676</v>
      </c>
      <c r="H156" s="82" t="s">
        <v>357</v>
      </c>
      <c r="I156" s="82" t="str">
        <f t="shared" si="10"/>
        <v>Upstream Craughwell</v>
      </c>
      <c r="J156" s="66">
        <v>43633</v>
      </c>
      <c r="K156" s="102" t="s">
        <v>368</v>
      </c>
      <c r="L156" s="16">
        <v>4</v>
      </c>
      <c r="M156" s="110">
        <v>4</v>
      </c>
      <c r="N156" s="29">
        <f t="shared" si="12"/>
        <v>4</v>
      </c>
      <c r="O156" s="82" t="s">
        <v>578</v>
      </c>
      <c r="P156" s="16" t="s">
        <v>542</v>
      </c>
      <c r="Q156" s="123" t="s">
        <v>579</v>
      </c>
    </row>
    <row r="157" spans="3:17" x14ac:dyDescent="0.25">
      <c r="C157" s="152">
        <v>392705</v>
      </c>
      <c r="D157" s="55">
        <v>43644</v>
      </c>
      <c r="E157" s="55">
        <v>43654</v>
      </c>
      <c r="F157" s="13">
        <v>966373</v>
      </c>
      <c r="G157" s="81" t="s">
        <v>677</v>
      </c>
      <c r="H157" s="81" t="s">
        <v>361</v>
      </c>
      <c r="I157" s="81" t="str">
        <f t="shared" si="10"/>
        <v>Downstream Kilcolgan</v>
      </c>
      <c r="J157" s="65">
        <v>43644</v>
      </c>
      <c r="K157" s="101" t="s">
        <v>368</v>
      </c>
      <c r="L157" s="15" t="s">
        <v>2</v>
      </c>
      <c r="M157" s="109">
        <v>1</v>
      </c>
      <c r="N157" s="29" t="str">
        <f t="shared" si="12"/>
        <v/>
      </c>
      <c r="O157" s="81" t="s">
        <v>580</v>
      </c>
      <c r="P157" s="15" t="s">
        <v>574</v>
      </c>
      <c r="Q157" s="122" t="s">
        <v>558</v>
      </c>
    </row>
    <row r="158" spans="3:17" x14ac:dyDescent="0.25">
      <c r="C158" s="153">
        <v>392705</v>
      </c>
      <c r="D158" s="154">
        <v>43644</v>
      </c>
      <c r="E158" s="154">
        <v>43654</v>
      </c>
      <c r="F158" s="14">
        <v>966375</v>
      </c>
      <c r="G158" s="82" t="s">
        <v>678</v>
      </c>
      <c r="H158" s="82" t="s">
        <v>357</v>
      </c>
      <c r="I158" s="82" t="str">
        <f t="shared" si="10"/>
        <v>Upstream Craughwell</v>
      </c>
      <c r="J158" s="66">
        <v>43644</v>
      </c>
      <c r="K158" s="102" t="s">
        <v>368</v>
      </c>
      <c r="L158" s="16">
        <v>12</v>
      </c>
      <c r="M158" s="110">
        <v>12</v>
      </c>
      <c r="N158" s="29">
        <f t="shared" si="12"/>
        <v>12</v>
      </c>
      <c r="O158" s="82" t="s">
        <v>578</v>
      </c>
      <c r="P158" s="16" t="s">
        <v>542</v>
      </c>
      <c r="Q158" s="123" t="s">
        <v>579</v>
      </c>
    </row>
    <row r="159" spans="3:17" x14ac:dyDescent="0.25">
      <c r="C159" s="152">
        <v>392929</v>
      </c>
      <c r="D159" s="55">
        <v>43648</v>
      </c>
      <c r="E159" s="55">
        <v>43654</v>
      </c>
      <c r="F159" s="13">
        <v>967092</v>
      </c>
      <c r="G159" s="81" t="s">
        <v>679</v>
      </c>
      <c r="H159" s="81" t="s">
        <v>361</v>
      </c>
      <c r="I159" s="81" t="str">
        <f t="shared" si="10"/>
        <v>Downstream Kilcolgan</v>
      </c>
      <c r="J159" s="65">
        <v>43648</v>
      </c>
      <c r="K159" s="101" t="s">
        <v>368</v>
      </c>
      <c r="L159" s="15" t="s">
        <v>2</v>
      </c>
      <c r="M159" s="109">
        <v>1</v>
      </c>
      <c r="N159" s="29" t="str">
        <f t="shared" si="12"/>
        <v/>
      </c>
      <c r="O159" s="81" t="s">
        <v>581</v>
      </c>
      <c r="P159" s="15">
        <v>100</v>
      </c>
      <c r="Q159" s="122" t="s">
        <v>558</v>
      </c>
    </row>
    <row r="160" spans="3:17" x14ac:dyDescent="0.25">
      <c r="C160" s="153">
        <v>392929</v>
      </c>
      <c r="D160" s="154">
        <v>43648</v>
      </c>
      <c r="E160" s="154">
        <v>43654</v>
      </c>
      <c r="F160" s="14">
        <v>967094</v>
      </c>
      <c r="G160" s="82" t="s">
        <v>680</v>
      </c>
      <c r="H160" s="82" t="s">
        <v>357</v>
      </c>
      <c r="I160" s="82" t="str">
        <f t="shared" si="10"/>
        <v>Upstream Craughwell</v>
      </c>
      <c r="J160" s="66">
        <v>43648</v>
      </c>
      <c r="K160" s="102" t="s">
        <v>368</v>
      </c>
      <c r="L160" s="16">
        <v>3</v>
      </c>
      <c r="M160" s="110">
        <v>3</v>
      </c>
      <c r="N160" s="110" t="str">
        <f t="shared" si="12"/>
        <v/>
      </c>
      <c r="O160" s="82" t="s">
        <v>582</v>
      </c>
      <c r="P160" s="16" t="s">
        <v>542</v>
      </c>
      <c r="Q160" s="123" t="s">
        <v>579</v>
      </c>
    </row>
    <row r="161" spans="3:17" x14ac:dyDescent="0.25">
      <c r="C161" s="152">
        <v>393591</v>
      </c>
      <c r="D161" s="55">
        <v>43656</v>
      </c>
      <c r="E161" s="55">
        <v>43680</v>
      </c>
      <c r="F161" s="13">
        <v>969496</v>
      </c>
      <c r="G161" s="81" t="s">
        <v>681</v>
      </c>
      <c r="H161" s="81" t="s">
        <v>361</v>
      </c>
      <c r="I161" s="81" t="str">
        <f t="shared" si="10"/>
        <v>Downstream Kilcolgan</v>
      </c>
      <c r="J161" s="65">
        <v>43656</v>
      </c>
      <c r="K161" s="101" t="s">
        <v>368</v>
      </c>
      <c r="L161" s="15" t="s">
        <v>2</v>
      </c>
      <c r="M161" s="109">
        <v>1</v>
      </c>
      <c r="N161" s="29" t="str">
        <f t="shared" si="12"/>
        <v/>
      </c>
      <c r="O161" s="81" t="s">
        <v>583</v>
      </c>
      <c r="P161" s="15">
        <v>100</v>
      </c>
      <c r="Q161" s="122" t="s">
        <v>558</v>
      </c>
    </row>
    <row r="162" spans="3:17" x14ac:dyDescent="0.25">
      <c r="C162" s="153">
        <v>393591</v>
      </c>
      <c r="D162" s="154">
        <v>43656</v>
      </c>
      <c r="E162" s="154">
        <v>43680</v>
      </c>
      <c r="F162" s="14">
        <v>969498</v>
      </c>
      <c r="G162" s="82" t="s">
        <v>682</v>
      </c>
      <c r="H162" s="82" t="s">
        <v>357</v>
      </c>
      <c r="I162" s="82" t="str">
        <f t="shared" si="10"/>
        <v>Upstream Craughwell</v>
      </c>
      <c r="J162" s="66">
        <v>43656</v>
      </c>
      <c r="K162" s="102" t="s">
        <v>368</v>
      </c>
      <c r="L162" s="16" t="s">
        <v>2</v>
      </c>
      <c r="M162" s="106">
        <v>1</v>
      </c>
      <c r="N162" s="110" t="str">
        <f t="shared" si="12"/>
        <v/>
      </c>
      <c r="O162" s="82" t="s">
        <v>584</v>
      </c>
      <c r="P162" s="16" t="s">
        <v>542</v>
      </c>
      <c r="Q162" s="123" t="s">
        <v>579</v>
      </c>
    </row>
    <row r="163" spans="3:17" x14ac:dyDescent="0.25">
      <c r="C163" s="152">
        <v>394390</v>
      </c>
      <c r="D163" s="55">
        <v>43664</v>
      </c>
      <c r="E163" s="55">
        <v>43680</v>
      </c>
      <c r="F163" s="13">
        <v>971936</v>
      </c>
      <c r="G163" s="81" t="s">
        <v>683</v>
      </c>
      <c r="H163" s="81" t="s">
        <v>361</v>
      </c>
      <c r="I163" s="81" t="str">
        <f t="shared" si="10"/>
        <v>Downstream Kilcolgan</v>
      </c>
      <c r="J163" s="65">
        <v>43664</v>
      </c>
      <c r="K163" s="101" t="s">
        <v>368</v>
      </c>
      <c r="L163" s="15" t="s">
        <v>2</v>
      </c>
      <c r="M163" s="109">
        <v>1</v>
      </c>
      <c r="N163" s="29" t="str">
        <f t="shared" si="12"/>
        <v/>
      </c>
      <c r="O163" s="81" t="s">
        <v>586</v>
      </c>
      <c r="P163" s="15">
        <v>600</v>
      </c>
      <c r="Q163" s="122" t="s">
        <v>558</v>
      </c>
    </row>
    <row r="164" spans="3:17" x14ac:dyDescent="0.25">
      <c r="C164" s="153">
        <v>394390</v>
      </c>
      <c r="D164" s="154">
        <v>43664</v>
      </c>
      <c r="E164" s="154">
        <v>43680</v>
      </c>
      <c r="F164" s="14">
        <v>971937</v>
      </c>
      <c r="G164" s="82" t="s">
        <v>684</v>
      </c>
      <c r="H164" s="82" t="s">
        <v>357</v>
      </c>
      <c r="I164" s="82" t="str">
        <f t="shared" si="10"/>
        <v>Upstream Craughwell</v>
      </c>
      <c r="J164" s="66">
        <v>43664</v>
      </c>
      <c r="K164" s="102" t="s">
        <v>368</v>
      </c>
      <c r="L164" s="16" t="s">
        <v>2</v>
      </c>
      <c r="M164" s="106">
        <v>1</v>
      </c>
      <c r="N164" s="110" t="str">
        <f t="shared" si="12"/>
        <v/>
      </c>
      <c r="O164" s="82" t="s">
        <v>578</v>
      </c>
      <c r="P164" s="16" t="s">
        <v>542</v>
      </c>
      <c r="Q164" s="123" t="s">
        <v>579</v>
      </c>
    </row>
    <row r="165" spans="3:17" x14ac:dyDescent="0.25">
      <c r="C165" s="152">
        <v>394983</v>
      </c>
      <c r="D165" s="55">
        <v>43672</v>
      </c>
      <c r="E165" s="55">
        <v>43686</v>
      </c>
      <c r="F165" s="13">
        <v>973776</v>
      </c>
      <c r="G165" s="81" t="s">
        <v>685</v>
      </c>
      <c r="H165" s="81" t="s">
        <v>361</v>
      </c>
      <c r="I165" s="81" t="str">
        <f t="shared" si="10"/>
        <v>Downstream Kilcolgan</v>
      </c>
      <c r="J165" s="65">
        <v>43672</v>
      </c>
      <c r="K165" s="101" t="s">
        <v>368</v>
      </c>
      <c r="L165" s="15" t="s">
        <v>2</v>
      </c>
      <c r="M165" s="109">
        <v>1</v>
      </c>
      <c r="N165" s="29" t="str">
        <f t="shared" si="12"/>
        <v/>
      </c>
      <c r="O165" s="81" t="s">
        <v>581</v>
      </c>
      <c r="P165" s="15">
        <v>100</v>
      </c>
      <c r="Q165" s="122" t="s">
        <v>558</v>
      </c>
    </row>
    <row r="166" spans="3:17" x14ac:dyDescent="0.25">
      <c r="C166" s="153">
        <v>394984</v>
      </c>
      <c r="D166" s="154">
        <v>43672</v>
      </c>
      <c r="E166" s="154">
        <v>43686</v>
      </c>
      <c r="F166" s="14">
        <v>973780</v>
      </c>
      <c r="G166" s="82" t="s">
        <v>686</v>
      </c>
      <c r="H166" s="82" t="s">
        <v>357</v>
      </c>
      <c r="I166" s="82" t="str">
        <f t="shared" si="10"/>
        <v>Upstream Craughwell</v>
      </c>
      <c r="J166" s="66">
        <v>43672</v>
      </c>
      <c r="K166" s="102" t="s">
        <v>368</v>
      </c>
      <c r="L166" s="16" t="s">
        <v>2</v>
      </c>
      <c r="M166" s="106">
        <v>1</v>
      </c>
      <c r="N166" s="110" t="str">
        <f t="shared" si="12"/>
        <v/>
      </c>
      <c r="O166" s="82" t="s">
        <v>585</v>
      </c>
      <c r="P166" s="16" t="s">
        <v>542</v>
      </c>
      <c r="Q166" s="123" t="s">
        <v>579</v>
      </c>
    </row>
    <row r="167" spans="3:17" x14ac:dyDescent="0.25">
      <c r="C167" s="152">
        <v>395306</v>
      </c>
      <c r="D167" s="55">
        <v>43677</v>
      </c>
      <c r="E167" s="55">
        <v>43686</v>
      </c>
      <c r="F167" s="13">
        <v>974567</v>
      </c>
      <c r="G167" s="81" t="s">
        <v>687</v>
      </c>
      <c r="H167" s="81" t="s">
        <v>357</v>
      </c>
      <c r="I167" s="81" t="str">
        <f t="shared" si="10"/>
        <v>Upstream Craughwell</v>
      </c>
      <c r="J167" s="65">
        <v>43677</v>
      </c>
      <c r="K167" s="101" t="s">
        <v>368</v>
      </c>
      <c r="L167" s="15" t="s">
        <v>2</v>
      </c>
      <c r="M167" s="109">
        <v>1</v>
      </c>
      <c r="N167" s="29" t="str">
        <f t="shared" si="12"/>
        <v/>
      </c>
      <c r="O167" s="81" t="s">
        <v>585</v>
      </c>
      <c r="P167" s="15" t="s">
        <v>542</v>
      </c>
      <c r="Q167" s="122" t="s">
        <v>579</v>
      </c>
    </row>
    <row r="168" spans="3:17" x14ac:dyDescent="0.25">
      <c r="C168" s="153">
        <v>395307</v>
      </c>
      <c r="D168" s="154">
        <v>43677</v>
      </c>
      <c r="E168" s="154">
        <v>43686</v>
      </c>
      <c r="F168" s="14">
        <v>974569</v>
      </c>
      <c r="G168" s="82" t="s">
        <v>688</v>
      </c>
      <c r="H168" s="82" t="s">
        <v>361</v>
      </c>
      <c r="I168" s="82" t="str">
        <f t="shared" si="10"/>
        <v>Downstream Kilcolgan</v>
      </c>
      <c r="J168" s="66">
        <v>43677</v>
      </c>
      <c r="K168" s="102" t="s">
        <v>368</v>
      </c>
      <c r="L168" s="16">
        <v>2</v>
      </c>
      <c r="M168" s="110">
        <v>2</v>
      </c>
      <c r="N168" s="110" t="str">
        <f t="shared" si="12"/>
        <v/>
      </c>
      <c r="O168" s="82" t="s">
        <v>587</v>
      </c>
      <c r="P168" s="16">
        <v>800</v>
      </c>
      <c r="Q168" s="123" t="s">
        <v>558</v>
      </c>
    </row>
    <row r="169" spans="3:17" x14ac:dyDescent="0.25">
      <c r="C169" s="152">
        <v>396554</v>
      </c>
      <c r="D169" s="55">
        <v>43693</v>
      </c>
      <c r="E169" s="55">
        <v>43699</v>
      </c>
      <c r="F169" s="13">
        <v>978728</v>
      </c>
      <c r="G169" s="81" t="s">
        <v>689</v>
      </c>
      <c r="H169" s="81" t="s">
        <v>357</v>
      </c>
      <c r="I169" s="81" t="str">
        <f t="shared" si="10"/>
        <v>Upstream Craughwell</v>
      </c>
      <c r="J169" s="65">
        <v>43699</v>
      </c>
      <c r="K169" s="101" t="s">
        <v>368</v>
      </c>
      <c r="L169" s="15">
        <v>3</v>
      </c>
      <c r="M169" s="109">
        <v>3</v>
      </c>
      <c r="N169" s="29" t="str">
        <f t="shared" si="12"/>
        <v/>
      </c>
      <c r="O169" s="81" t="s">
        <v>588</v>
      </c>
      <c r="P169" s="116">
        <v>4000</v>
      </c>
      <c r="Q169" s="122" t="s">
        <v>565</v>
      </c>
    </row>
    <row r="170" spans="3:17" x14ac:dyDescent="0.25">
      <c r="C170" s="153">
        <v>396555</v>
      </c>
      <c r="D170" s="154">
        <v>43693</v>
      </c>
      <c r="E170" s="154">
        <v>43699</v>
      </c>
      <c r="F170" s="14">
        <v>978729</v>
      </c>
      <c r="G170" s="82" t="s">
        <v>690</v>
      </c>
      <c r="H170" s="82" t="s">
        <v>361</v>
      </c>
      <c r="I170" s="82" t="str">
        <f t="shared" si="10"/>
        <v>Downstream Kilcolgan</v>
      </c>
      <c r="J170" s="66">
        <v>43699</v>
      </c>
      <c r="K170" s="102" t="s">
        <v>368</v>
      </c>
      <c r="L170" s="16" t="s">
        <v>2</v>
      </c>
      <c r="M170" s="106">
        <v>1</v>
      </c>
      <c r="N170" s="110" t="str">
        <f t="shared" si="12"/>
        <v/>
      </c>
      <c r="O170" s="82" t="s">
        <v>589</v>
      </c>
      <c r="P170" s="16">
        <v>400</v>
      </c>
      <c r="Q170" s="123" t="s">
        <v>558</v>
      </c>
    </row>
    <row r="171" spans="3:17" x14ac:dyDescent="0.25">
      <c r="C171" s="152">
        <v>397139</v>
      </c>
      <c r="D171" s="55">
        <v>43700</v>
      </c>
      <c r="E171" s="55">
        <v>43707</v>
      </c>
      <c r="F171" s="13">
        <v>980851</v>
      </c>
      <c r="G171" s="81" t="s">
        <v>691</v>
      </c>
      <c r="H171" s="81" t="s">
        <v>357</v>
      </c>
      <c r="I171" s="81" t="str">
        <f t="shared" si="10"/>
        <v>Upstream Craughwell</v>
      </c>
      <c r="J171" s="65">
        <v>43700</v>
      </c>
      <c r="K171" s="101" t="s">
        <v>368</v>
      </c>
      <c r="L171" s="15">
        <v>3</v>
      </c>
      <c r="M171" s="109">
        <v>3</v>
      </c>
      <c r="N171" s="29" t="str">
        <f t="shared" si="12"/>
        <v/>
      </c>
      <c r="O171" s="81" t="s">
        <v>578</v>
      </c>
      <c r="P171" s="15" t="s">
        <v>542</v>
      </c>
      <c r="Q171" s="122" t="s">
        <v>579</v>
      </c>
    </row>
    <row r="172" spans="3:17" x14ac:dyDescent="0.25">
      <c r="C172" s="153">
        <v>397141</v>
      </c>
      <c r="D172" s="154">
        <v>43700</v>
      </c>
      <c r="E172" s="154">
        <v>43707</v>
      </c>
      <c r="F172" s="14">
        <v>980853</v>
      </c>
      <c r="G172" s="82" t="s">
        <v>692</v>
      </c>
      <c r="H172" s="82" t="s">
        <v>361</v>
      </c>
      <c r="I172" s="82" t="str">
        <f t="shared" si="10"/>
        <v>Downstream Kilcolgan</v>
      </c>
      <c r="J172" s="66">
        <v>43700</v>
      </c>
      <c r="K172" s="102" t="s">
        <v>368</v>
      </c>
      <c r="L172" s="16" t="s">
        <v>2</v>
      </c>
      <c r="M172" s="106">
        <v>1</v>
      </c>
      <c r="N172" s="110" t="str">
        <f t="shared" si="12"/>
        <v/>
      </c>
      <c r="O172" s="82" t="s">
        <v>581</v>
      </c>
      <c r="P172" s="16">
        <v>100</v>
      </c>
      <c r="Q172" s="123" t="s">
        <v>558</v>
      </c>
    </row>
    <row r="173" spans="3:17" x14ac:dyDescent="0.25">
      <c r="C173" s="152">
        <v>397635</v>
      </c>
      <c r="D173" s="55">
        <v>43706</v>
      </c>
      <c r="E173" s="55">
        <v>43717</v>
      </c>
      <c r="F173" s="13">
        <v>982666</v>
      </c>
      <c r="G173" s="81" t="s">
        <v>693</v>
      </c>
      <c r="H173" s="81" t="s">
        <v>357</v>
      </c>
      <c r="I173" s="81" t="str">
        <f t="shared" si="10"/>
        <v>Upstream Craughwell</v>
      </c>
      <c r="J173" s="65">
        <v>43706</v>
      </c>
      <c r="K173" s="101" t="s">
        <v>368</v>
      </c>
      <c r="L173" s="15" t="s">
        <v>2</v>
      </c>
      <c r="M173" s="109">
        <v>1</v>
      </c>
      <c r="N173" s="29" t="str">
        <f t="shared" ref="N173:N211" si="13">IF(M173&gt;=4,M173,"")</f>
        <v/>
      </c>
      <c r="O173" s="81" t="s">
        <v>578</v>
      </c>
      <c r="P173" s="15" t="s">
        <v>542</v>
      </c>
      <c r="Q173" s="122" t="s">
        <v>579</v>
      </c>
    </row>
    <row r="174" spans="3:17" x14ac:dyDescent="0.25">
      <c r="C174" s="153">
        <v>397637</v>
      </c>
      <c r="D174" s="154">
        <v>43706</v>
      </c>
      <c r="E174" s="154">
        <v>43717</v>
      </c>
      <c r="F174" s="14">
        <v>982668</v>
      </c>
      <c r="G174" s="82" t="s">
        <v>694</v>
      </c>
      <c r="H174" s="82" t="s">
        <v>361</v>
      </c>
      <c r="I174" s="82" t="str">
        <f t="shared" si="10"/>
        <v>Downstream Kilcolgan</v>
      </c>
      <c r="J174" s="66">
        <v>43706</v>
      </c>
      <c r="K174" s="102" t="s">
        <v>368</v>
      </c>
      <c r="L174" s="16" t="s">
        <v>2</v>
      </c>
      <c r="M174" s="106">
        <v>1</v>
      </c>
      <c r="N174" s="110" t="str">
        <f t="shared" si="13"/>
        <v/>
      </c>
      <c r="O174" s="82" t="s">
        <v>580</v>
      </c>
      <c r="P174" s="16" t="s">
        <v>574</v>
      </c>
      <c r="Q174" s="123" t="s">
        <v>558</v>
      </c>
    </row>
    <row r="175" spans="3:17" x14ac:dyDescent="0.25">
      <c r="C175" s="152">
        <v>398172</v>
      </c>
      <c r="D175" s="55">
        <v>43712</v>
      </c>
      <c r="E175" s="55">
        <v>43717</v>
      </c>
      <c r="F175" s="13">
        <v>984017</v>
      </c>
      <c r="G175" s="81" t="s">
        <v>695</v>
      </c>
      <c r="H175" s="81" t="s">
        <v>357</v>
      </c>
      <c r="I175" s="81" t="str">
        <f t="shared" si="10"/>
        <v>Upstream Craughwell</v>
      </c>
      <c r="J175" s="65">
        <v>43712</v>
      </c>
      <c r="K175" s="101" t="s">
        <v>368</v>
      </c>
      <c r="L175" s="15" t="s">
        <v>2</v>
      </c>
      <c r="M175" s="109">
        <v>1</v>
      </c>
      <c r="N175" s="29" t="str">
        <f t="shared" si="13"/>
        <v/>
      </c>
      <c r="O175" s="81" t="s">
        <v>590</v>
      </c>
      <c r="P175" s="116">
        <v>8000</v>
      </c>
      <c r="Q175" s="124" t="s">
        <v>579</v>
      </c>
    </row>
    <row r="176" spans="3:17" x14ac:dyDescent="0.25">
      <c r="C176" s="153">
        <v>398173</v>
      </c>
      <c r="D176" s="154">
        <v>43712</v>
      </c>
      <c r="E176" s="154">
        <v>43717</v>
      </c>
      <c r="F176" s="14">
        <v>984018</v>
      </c>
      <c r="G176" s="82" t="s">
        <v>696</v>
      </c>
      <c r="H176" s="82" t="s">
        <v>361</v>
      </c>
      <c r="I176" s="82" t="str">
        <f t="shared" si="10"/>
        <v>Downstream Kilcolgan</v>
      </c>
      <c r="J176" s="66">
        <v>43712</v>
      </c>
      <c r="K176" s="102" t="s">
        <v>368</v>
      </c>
      <c r="L176" s="16" t="s">
        <v>2</v>
      </c>
      <c r="M176" s="106">
        <v>1</v>
      </c>
      <c r="N176" s="110" t="str">
        <f t="shared" si="13"/>
        <v/>
      </c>
      <c r="O176" s="82" t="s">
        <v>591</v>
      </c>
      <c r="P176" s="16">
        <v>1100</v>
      </c>
      <c r="Q176" s="123" t="s">
        <v>558</v>
      </c>
    </row>
    <row r="177" spans="3:397" x14ac:dyDescent="0.25">
      <c r="C177" s="152">
        <v>398484</v>
      </c>
      <c r="D177" s="55">
        <v>43717</v>
      </c>
      <c r="E177" s="55">
        <v>43720</v>
      </c>
      <c r="F177" s="13">
        <v>989430</v>
      </c>
      <c r="G177" s="81" t="s">
        <v>697</v>
      </c>
      <c r="H177" s="81" t="s">
        <v>357</v>
      </c>
      <c r="I177" s="81" t="str">
        <f t="shared" si="10"/>
        <v>Upstream Craughwell</v>
      </c>
      <c r="J177" s="65">
        <v>43720</v>
      </c>
      <c r="K177" s="101" t="s">
        <v>368</v>
      </c>
      <c r="L177" s="15" t="s">
        <v>2</v>
      </c>
      <c r="M177" s="109">
        <v>1</v>
      </c>
      <c r="N177" s="29" t="str">
        <f t="shared" si="13"/>
        <v/>
      </c>
      <c r="O177" s="81" t="s">
        <v>578</v>
      </c>
      <c r="P177" s="15" t="s">
        <v>542</v>
      </c>
      <c r="Q177" s="122" t="s">
        <v>579</v>
      </c>
    </row>
    <row r="178" spans="3:397" x14ac:dyDescent="0.25">
      <c r="C178" s="153">
        <v>398485</v>
      </c>
      <c r="D178" s="154">
        <v>43717</v>
      </c>
      <c r="E178" s="154">
        <v>43720</v>
      </c>
      <c r="F178" s="14">
        <v>989431</v>
      </c>
      <c r="G178" s="82" t="s">
        <v>698</v>
      </c>
      <c r="H178" s="82" t="s">
        <v>361</v>
      </c>
      <c r="I178" s="82" t="str">
        <f t="shared" si="10"/>
        <v>Downstream Kilcolgan</v>
      </c>
      <c r="J178" s="66">
        <v>43720</v>
      </c>
      <c r="K178" s="102" t="s">
        <v>368</v>
      </c>
      <c r="L178" s="16" t="s">
        <v>2</v>
      </c>
      <c r="M178" s="106">
        <v>1</v>
      </c>
      <c r="N178" s="110" t="str">
        <f t="shared" si="13"/>
        <v/>
      </c>
      <c r="O178" s="82" t="s">
        <v>592</v>
      </c>
      <c r="P178" s="16">
        <v>200</v>
      </c>
      <c r="Q178" s="123" t="s">
        <v>558</v>
      </c>
    </row>
    <row r="179" spans="3:397" x14ac:dyDescent="0.25">
      <c r="C179" s="152">
        <v>399018</v>
      </c>
      <c r="D179" s="55">
        <v>43725</v>
      </c>
      <c r="E179" s="55">
        <v>43728</v>
      </c>
      <c r="F179" s="13">
        <v>986870</v>
      </c>
      <c r="G179" s="81" t="s">
        <v>663</v>
      </c>
      <c r="H179" s="81" t="s">
        <v>357</v>
      </c>
      <c r="I179" s="81" t="str">
        <f t="shared" si="10"/>
        <v>Upstream Craughwell</v>
      </c>
      <c r="J179" s="65">
        <v>43725</v>
      </c>
      <c r="K179" s="101" t="s">
        <v>368</v>
      </c>
      <c r="L179" s="15">
        <v>4</v>
      </c>
      <c r="M179" s="109">
        <v>4</v>
      </c>
      <c r="N179" s="29">
        <f t="shared" si="13"/>
        <v>4</v>
      </c>
      <c r="O179" s="81" t="s">
        <v>594</v>
      </c>
      <c r="P179" s="116">
        <v>3000</v>
      </c>
      <c r="Q179" s="122" t="s">
        <v>579</v>
      </c>
    </row>
    <row r="180" spans="3:397" x14ac:dyDescent="0.25">
      <c r="C180" s="153">
        <v>399019</v>
      </c>
      <c r="D180" s="154">
        <v>43725</v>
      </c>
      <c r="E180" s="154">
        <v>43728</v>
      </c>
      <c r="F180" s="14">
        <v>986871</v>
      </c>
      <c r="G180" s="82" t="s">
        <v>662</v>
      </c>
      <c r="H180" s="82" t="s">
        <v>361</v>
      </c>
      <c r="I180" s="82" t="str">
        <f t="shared" si="10"/>
        <v>Downstream Kilcolgan</v>
      </c>
      <c r="J180" s="66">
        <v>43725</v>
      </c>
      <c r="K180" s="102" t="s">
        <v>368</v>
      </c>
      <c r="L180" s="16" t="s">
        <v>2</v>
      </c>
      <c r="M180" s="106">
        <v>1</v>
      </c>
      <c r="N180" s="110" t="str">
        <f t="shared" si="13"/>
        <v/>
      </c>
      <c r="O180" s="82" t="s">
        <v>593</v>
      </c>
      <c r="P180" s="16">
        <v>100</v>
      </c>
      <c r="Q180" s="123" t="s">
        <v>597</v>
      </c>
    </row>
    <row r="181" spans="3:397" x14ac:dyDescent="0.25">
      <c r="C181" s="152">
        <v>399894</v>
      </c>
      <c r="D181" s="55">
        <v>43733</v>
      </c>
      <c r="E181" s="55">
        <v>43733</v>
      </c>
      <c r="F181" s="13">
        <v>989573</v>
      </c>
      <c r="G181" s="81" t="s">
        <v>661</v>
      </c>
      <c r="H181" s="81" t="s">
        <v>357</v>
      </c>
      <c r="I181" s="81" t="str">
        <f t="shared" si="10"/>
        <v>Upstream Craughwell</v>
      </c>
      <c r="J181" s="65">
        <v>43733</v>
      </c>
      <c r="K181" s="101" t="s">
        <v>368</v>
      </c>
      <c r="L181" s="15" t="s">
        <v>2</v>
      </c>
      <c r="M181" s="109">
        <v>1</v>
      </c>
      <c r="N181" s="29" t="str">
        <f t="shared" si="13"/>
        <v/>
      </c>
      <c r="O181" s="81" t="s">
        <v>578</v>
      </c>
      <c r="P181" s="15">
        <v>1000</v>
      </c>
      <c r="Q181" s="122" t="s">
        <v>579</v>
      </c>
    </row>
    <row r="182" spans="3:397" x14ac:dyDescent="0.25">
      <c r="C182" s="153">
        <v>399895</v>
      </c>
      <c r="D182" s="154">
        <v>43733</v>
      </c>
      <c r="E182" s="154">
        <v>43733</v>
      </c>
      <c r="F182" s="14">
        <v>989574</v>
      </c>
      <c r="G182" s="82" t="s">
        <v>660</v>
      </c>
      <c r="H182" s="82" t="s">
        <v>361</v>
      </c>
      <c r="I182" s="82" t="str">
        <f t="shared" si="10"/>
        <v>Downstream Kilcolgan</v>
      </c>
      <c r="J182" s="66">
        <v>43733</v>
      </c>
      <c r="K182" s="102" t="s">
        <v>368</v>
      </c>
      <c r="L182" s="16">
        <v>2</v>
      </c>
      <c r="M182" s="110">
        <v>2</v>
      </c>
      <c r="N182" s="110" t="str">
        <f t="shared" si="13"/>
        <v/>
      </c>
      <c r="O182" s="82" t="s">
        <v>596</v>
      </c>
      <c r="P182" s="16">
        <v>700</v>
      </c>
      <c r="Q182" s="123" t="s">
        <v>558</v>
      </c>
    </row>
    <row r="183" spans="3:397" x14ac:dyDescent="0.25">
      <c r="C183" s="152">
        <v>400332</v>
      </c>
      <c r="D183" s="55">
        <v>43739</v>
      </c>
      <c r="E183" s="55">
        <v>43742</v>
      </c>
      <c r="F183" s="13">
        <v>990995</v>
      </c>
      <c r="G183" s="81" t="s">
        <v>659</v>
      </c>
      <c r="H183" s="81" t="s">
        <v>357</v>
      </c>
      <c r="I183" s="81" t="str">
        <f t="shared" ref="I183:I205" si="14">IF(COUNTIF(H183,"*R446*"),"Upstream Craughwell","Downstream Kilcolgan")</f>
        <v>Upstream Craughwell</v>
      </c>
      <c r="J183" s="65">
        <v>43739</v>
      </c>
      <c r="K183" s="101" t="s">
        <v>368</v>
      </c>
      <c r="L183" s="15">
        <v>9</v>
      </c>
      <c r="M183" s="109">
        <v>3</v>
      </c>
      <c r="N183" s="29" t="str">
        <f t="shared" si="13"/>
        <v/>
      </c>
      <c r="O183" s="81" t="s">
        <v>595</v>
      </c>
      <c r="P183" s="116">
        <v>10000</v>
      </c>
      <c r="Q183" s="122" t="s">
        <v>565</v>
      </c>
    </row>
    <row r="184" spans="3:397" x14ac:dyDescent="0.25">
      <c r="C184" s="153">
        <v>400813</v>
      </c>
      <c r="D184" s="154">
        <v>43746</v>
      </c>
      <c r="E184" s="154">
        <v>43749</v>
      </c>
      <c r="F184" s="14">
        <v>992963</v>
      </c>
      <c r="G184" s="82" t="s">
        <v>658</v>
      </c>
      <c r="H184" s="82" t="s">
        <v>357</v>
      </c>
      <c r="I184" s="82" t="str">
        <f t="shared" si="14"/>
        <v>Upstream Craughwell</v>
      </c>
      <c r="J184" s="66">
        <v>43746</v>
      </c>
      <c r="K184" s="102" t="s">
        <v>368</v>
      </c>
      <c r="L184" s="16">
        <v>6</v>
      </c>
      <c r="M184" s="110">
        <v>6</v>
      </c>
      <c r="N184" s="29">
        <f t="shared" si="13"/>
        <v>6</v>
      </c>
      <c r="O184" s="82" t="s">
        <v>599</v>
      </c>
      <c r="P184" s="16">
        <v>460</v>
      </c>
      <c r="Q184" s="123" t="s">
        <v>600</v>
      </c>
    </row>
    <row r="185" spans="3:397" x14ac:dyDescent="0.25">
      <c r="C185" s="152">
        <v>400814</v>
      </c>
      <c r="D185" s="55">
        <v>43746</v>
      </c>
      <c r="E185" s="55">
        <v>43749</v>
      </c>
      <c r="F185" s="13">
        <v>992967</v>
      </c>
      <c r="G185" s="81" t="s">
        <v>657</v>
      </c>
      <c r="H185" s="81" t="s">
        <v>361</v>
      </c>
      <c r="I185" s="81" t="str">
        <f t="shared" si="14"/>
        <v>Downstream Kilcolgan</v>
      </c>
      <c r="J185" s="65">
        <v>43746</v>
      </c>
      <c r="K185" s="101" t="s">
        <v>368</v>
      </c>
      <c r="L185" s="15">
        <v>2</v>
      </c>
      <c r="M185" s="109">
        <v>2</v>
      </c>
      <c r="N185" s="29" t="str">
        <f t="shared" si="13"/>
        <v/>
      </c>
      <c r="O185" s="81" t="s">
        <v>598</v>
      </c>
      <c r="P185" s="15">
        <v>230</v>
      </c>
      <c r="Q185" s="122" t="s">
        <v>558</v>
      </c>
    </row>
    <row r="186" spans="3:397" x14ac:dyDescent="0.25">
      <c r="C186" s="153">
        <v>401425</v>
      </c>
      <c r="D186" s="154">
        <v>43753</v>
      </c>
      <c r="E186" s="154">
        <v>43759</v>
      </c>
      <c r="F186" s="14">
        <v>995693</v>
      </c>
      <c r="G186" s="82" t="s">
        <v>656</v>
      </c>
      <c r="H186" s="82" t="s">
        <v>357</v>
      </c>
      <c r="I186" s="82" t="str">
        <f t="shared" si="14"/>
        <v>Upstream Craughwell</v>
      </c>
      <c r="J186" s="66">
        <v>43753</v>
      </c>
      <c r="K186" s="102" t="s">
        <v>368</v>
      </c>
      <c r="L186" s="16">
        <v>6</v>
      </c>
      <c r="M186" s="110">
        <v>6</v>
      </c>
      <c r="N186" s="29">
        <f t="shared" si="13"/>
        <v>6</v>
      </c>
      <c r="O186" s="82" t="s">
        <v>601</v>
      </c>
      <c r="P186" s="117">
        <v>7300</v>
      </c>
      <c r="Q186" s="123" t="s">
        <v>597</v>
      </c>
    </row>
    <row r="187" spans="3:397" x14ac:dyDescent="0.25">
      <c r="C187" s="152">
        <v>401426</v>
      </c>
      <c r="D187" s="55">
        <v>43753</v>
      </c>
      <c r="E187" s="55">
        <v>43759</v>
      </c>
      <c r="F187" s="13">
        <v>995694</v>
      </c>
      <c r="G187" s="81" t="s">
        <v>655</v>
      </c>
      <c r="H187" s="81" t="s">
        <v>361</v>
      </c>
      <c r="I187" s="81" t="str">
        <f t="shared" si="14"/>
        <v>Downstream Kilcolgan</v>
      </c>
      <c r="J187" s="65">
        <v>43753</v>
      </c>
      <c r="K187" s="101" t="s">
        <v>368</v>
      </c>
      <c r="L187" s="15" t="s">
        <v>2</v>
      </c>
      <c r="M187" s="109">
        <v>1</v>
      </c>
      <c r="N187" s="29" t="str">
        <f t="shared" si="13"/>
        <v/>
      </c>
      <c r="O187" s="81" t="s">
        <v>602</v>
      </c>
      <c r="P187" s="15">
        <v>210</v>
      </c>
      <c r="Q187" s="122" t="s">
        <v>603</v>
      </c>
    </row>
    <row r="188" spans="3:397" x14ac:dyDescent="0.25">
      <c r="C188" s="153">
        <v>401996</v>
      </c>
      <c r="D188" s="154">
        <v>43760</v>
      </c>
      <c r="E188" s="154">
        <v>43768</v>
      </c>
      <c r="F188" s="14">
        <v>997714</v>
      </c>
      <c r="G188" s="82" t="s">
        <v>654</v>
      </c>
      <c r="H188" s="82" t="s">
        <v>357</v>
      </c>
      <c r="I188" s="82" t="str">
        <f t="shared" si="14"/>
        <v>Upstream Craughwell</v>
      </c>
      <c r="J188" s="66">
        <v>43760</v>
      </c>
      <c r="K188" s="102" t="s">
        <v>368</v>
      </c>
      <c r="L188" s="16" t="s">
        <v>2</v>
      </c>
      <c r="M188" s="106">
        <v>1</v>
      </c>
      <c r="N188" s="110" t="str">
        <f t="shared" si="13"/>
        <v/>
      </c>
      <c r="O188" s="82" t="s">
        <v>604</v>
      </c>
      <c r="P188" s="16">
        <v>330</v>
      </c>
      <c r="Q188" s="123" t="s">
        <v>558</v>
      </c>
    </row>
    <row r="189" spans="3:397" x14ac:dyDescent="0.25">
      <c r="C189" s="152">
        <v>401997</v>
      </c>
      <c r="D189" s="55">
        <v>43760</v>
      </c>
      <c r="E189" s="55">
        <v>43768</v>
      </c>
      <c r="F189" s="13">
        <v>997715</v>
      </c>
      <c r="G189" s="81" t="s">
        <v>653</v>
      </c>
      <c r="H189" s="81" t="s">
        <v>361</v>
      </c>
      <c r="I189" s="81" t="str">
        <f t="shared" si="14"/>
        <v>Downstream Kilcolgan</v>
      </c>
      <c r="J189" s="65">
        <v>43760</v>
      </c>
      <c r="K189" s="101" t="s">
        <v>368</v>
      </c>
      <c r="L189" s="15" t="s">
        <v>2</v>
      </c>
      <c r="M189" s="109">
        <v>1</v>
      </c>
      <c r="N189" s="29" t="str">
        <f t="shared" si="13"/>
        <v/>
      </c>
      <c r="O189" s="81" t="s">
        <v>605</v>
      </c>
      <c r="P189" s="15">
        <v>70</v>
      </c>
      <c r="Q189" s="122" t="s">
        <v>603</v>
      </c>
    </row>
    <row r="190" spans="3:397" x14ac:dyDescent="0.25">
      <c r="C190" s="153">
        <v>402477</v>
      </c>
      <c r="D190" s="154">
        <v>43767</v>
      </c>
      <c r="E190" s="154">
        <v>43774</v>
      </c>
      <c r="F190" s="14">
        <v>999388</v>
      </c>
      <c r="G190" s="82" t="s">
        <v>652</v>
      </c>
      <c r="H190" s="82" t="s">
        <v>357</v>
      </c>
      <c r="I190" s="82" t="str">
        <f t="shared" si="14"/>
        <v>Upstream Craughwell</v>
      </c>
      <c r="J190" s="66">
        <v>43767</v>
      </c>
      <c r="K190" s="102" t="s">
        <v>368</v>
      </c>
      <c r="L190" s="16">
        <v>3</v>
      </c>
      <c r="M190" s="110">
        <v>3</v>
      </c>
      <c r="N190" s="110" t="str">
        <f t="shared" si="13"/>
        <v/>
      </c>
      <c r="O190" s="82" t="s">
        <v>606</v>
      </c>
      <c r="P190" s="117">
        <v>12000</v>
      </c>
      <c r="Q190" s="123" t="s">
        <v>607</v>
      </c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34"/>
      <c r="EP190" s="34"/>
      <c r="EQ190" s="34"/>
      <c r="ER190" s="34"/>
      <c r="ES190" s="34"/>
      <c r="ET190" s="34"/>
      <c r="EU190" s="34"/>
      <c r="EV190" s="34"/>
      <c r="EW190" s="34"/>
      <c r="EX190" s="34"/>
      <c r="EY190" s="34"/>
      <c r="EZ190" s="34"/>
      <c r="FA190" s="34"/>
      <c r="FB190" s="34"/>
      <c r="FC190" s="34"/>
      <c r="FD190" s="34"/>
      <c r="FE190" s="34"/>
      <c r="FF190" s="34"/>
      <c r="FG190" s="34"/>
      <c r="FH190" s="34"/>
      <c r="FI190" s="34"/>
      <c r="FJ190" s="34"/>
      <c r="FK190" s="34"/>
      <c r="FL190" s="34"/>
      <c r="FM190" s="34"/>
      <c r="FN190" s="34"/>
      <c r="FO190" s="34"/>
      <c r="FP190" s="34"/>
      <c r="FQ190" s="34"/>
      <c r="FR190" s="34"/>
      <c r="FS190" s="34"/>
      <c r="FT190" s="34"/>
      <c r="FU190" s="34"/>
      <c r="FV190" s="34"/>
      <c r="FW190" s="34"/>
      <c r="FX190" s="34"/>
      <c r="FY190" s="34"/>
      <c r="FZ190" s="34"/>
      <c r="GA190" s="34"/>
      <c r="GB190" s="34"/>
      <c r="GC190" s="34"/>
      <c r="GD190" s="34"/>
      <c r="GE190" s="34"/>
      <c r="GF190" s="34"/>
      <c r="GG190" s="34"/>
      <c r="GH190" s="34"/>
      <c r="GI190" s="34"/>
      <c r="GJ190" s="34"/>
      <c r="GK190" s="34"/>
      <c r="GL190" s="34"/>
      <c r="GM190" s="34"/>
      <c r="GN190" s="34"/>
      <c r="GO190" s="34"/>
      <c r="GP190" s="34"/>
      <c r="GQ190" s="34"/>
      <c r="GR190" s="34"/>
      <c r="GS190" s="34"/>
      <c r="GT190" s="34"/>
      <c r="GU190" s="34"/>
      <c r="GV190" s="34"/>
      <c r="GW190" s="34"/>
      <c r="GX190" s="34"/>
      <c r="GY190" s="34"/>
      <c r="GZ190" s="34"/>
      <c r="HA190" s="34"/>
      <c r="HB190" s="34"/>
      <c r="HC190" s="34"/>
      <c r="HD190" s="34"/>
      <c r="HE190" s="34"/>
      <c r="HF190" s="34"/>
      <c r="HG190" s="34"/>
      <c r="HH190" s="34"/>
      <c r="HI190" s="34"/>
      <c r="HJ190" s="34"/>
      <c r="HK190" s="34"/>
      <c r="HL190" s="34"/>
      <c r="HM190" s="34"/>
      <c r="HN190" s="34"/>
      <c r="HO190" s="34"/>
      <c r="HP190" s="34"/>
      <c r="HQ190" s="34"/>
      <c r="HR190" s="34"/>
      <c r="HS190" s="34"/>
      <c r="HT190" s="34"/>
      <c r="HU190" s="34"/>
      <c r="HV190" s="34"/>
      <c r="HW190" s="34"/>
      <c r="HX190" s="34"/>
      <c r="HY190" s="34"/>
      <c r="HZ190" s="34"/>
      <c r="IA190" s="34"/>
      <c r="IB190" s="34"/>
      <c r="IC190" s="34"/>
      <c r="ID190" s="34"/>
      <c r="IE190" s="34"/>
      <c r="IF190" s="34"/>
      <c r="IG190" s="34"/>
      <c r="IH190" s="34"/>
      <c r="II190" s="34"/>
      <c r="IJ190" s="34"/>
      <c r="IK190" s="34"/>
      <c r="IL190" s="34"/>
      <c r="IM190" s="34"/>
      <c r="IN190" s="34"/>
      <c r="IO190" s="34"/>
      <c r="IP190" s="34"/>
      <c r="IQ190" s="34"/>
      <c r="IR190" s="34"/>
      <c r="IS190" s="34"/>
      <c r="IT190" s="34"/>
      <c r="IU190" s="34"/>
      <c r="IV190" s="34"/>
      <c r="IW190" s="34"/>
      <c r="IX190" s="34"/>
      <c r="IY190" s="34"/>
      <c r="IZ190" s="34"/>
      <c r="JA190" s="34"/>
      <c r="JB190" s="34"/>
      <c r="JC190" s="34"/>
      <c r="JD190" s="34"/>
      <c r="JE190" s="34"/>
      <c r="JF190" s="34"/>
      <c r="JG190" s="34"/>
      <c r="JH190" s="34"/>
      <c r="JI190" s="34"/>
      <c r="JJ190" s="34"/>
      <c r="JK190" s="34"/>
      <c r="JL190" s="34"/>
      <c r="JM190" s="34"/>
      <c r="JN190" s="34"/>
      <c r="JO190" s="34"/>
      <c r="JP190" s="34"/>
      <c r="JQ190" s="34"/>
      <c r="JR190" s="34"/>
      <c r="JS190" s="34"/>
      <c r="JT190" s="34"/>
      <c r="JU190" s="34"/>
      <c r="JV190" s="34"/>
      <c r="JW190" s="34"/>
      <c r="JX190" s="34"/>
      <c r="JY190" s="34"/>
      <c r="JZ190" s="34"/>
      <c r="KA190" s="34"/>
      <c r="KB190" s="34"/>
      <c r="KC190" s="34"/>
      <c r="KD190" s="34"/>
      <c r="KE190" s="34"/>
      <c r="KF190" s="34"/>
      <c r="KG190" s="34"/>
      <c r="KH190" s="34"/>
      <c r="KI190" s="34"/>
      <c r="KJ190" s="34"/>
      <c r="KK190" s="34"/>
      <c r="KL190" s="34"/>
      <c r="KM190" s="34"/>
      <c r="KN190" s="34"/>
      <c r="KO190" s="34"/>
      <c r="KP190" s="34"/>
      <c r="KQ190" s="34"/>
      <c r="KR190" s="34"/>
      <c r="KS190" s="34"/>
      <c r="KT190" s="34"/>
      <c r="KU190" s="34"/>
      <c r="KV190" s="34"/>
      <c r="KW190" s="34"/>
      <c r="KX190" s="34"/>
      <c r="KY190" s="34"/>
      <c r="KZ190" s="34"/>
      <c r="LA190" s="34"/>
      <c r="LB190" s="34"/>
      <c r="LC190" s="34"/>
      <c r="LD190" s="34"/>
      <c r="LE190" s="34"/>
      <c r="LF190" s="34"/>
      <c r="LG190" s="34"/>
      <c r="LH190" s="34"/>
      <c r="LI190" s="34"/>
      <c r="LJ190" s="34"/>
      <c r="LK190" s="34"/>
      <c r="LL190" s="34"/>
      <c r="LM190" s="34"/>
      <c r="LN190" s="34"/>
      <c r="LO190" s="34"/>
      <c r="LP190" s="34"/>
      <c r="LQ190" s="34"/>
      <c r="LR190" s="34"/>
      <c r="LS190" s="34"/>
      <c r="LT190" s="34"/>
      <c r="LU190" s="34"/>
      <c r="LV190" s="34"/>
      <c r="LW190" s="34"/>
      <c r="LX190" s="34"/>
      <c r="LY190" s="34"/>
      <c r="LZ190" s="34"/>
      <c r="MA190" s="34"/>
      <c r="MB190" s="34"/>
      <c r="MC190" s="34"/>
      <c r="MD190" s="34"/>
      <c r="ME190" s="34"/>
      <c r="MF190" s="34"/>
      <c r="MG190" s="34"/>
      <c r="MH190" s="34"/>
      <c r="MI190" s="34"/>
      <c r="MJ190" s="34"/>
      <c r="MK190" s="34"/>
      <c r="ML190" s="34"/>
      <c r="MM190" s="34"/>
      <c r="MN190" s="34"/>
      <c r="MO190" s="34"/>
      <c r="MP190" s="34"/>
      <c r="MQ190" s="34"/>
      <c r="MR190" s="34"/>
      <c r="MS190" s="34"/>
      <c r="MT190" s="34"/>
      <c r="MU190" s="34"/>
      <c r="MV190" s="34"/>
      <c r="MW190" s="34"/>
      <c r="MX190" s="34"/>
      <c r="MY190" s="34"/>
      <c r="MZ190" s="34"/>
      <c r="NA190" s="34"/>
      <c r="NB190" s="34"/>
      <c r="NC190" s="34"/>
      <c r="ND190" s="34"/>
      <c r="NE190" s="34"/>
      <c r="NF190" s="34"/>
      <c r="NG190" s="34"/>
      <c r="NH190" s="34"/>
      <c r="NI190" s="34"/>
      <c r="NJ190" s="34"/>
      <c r="NK190" s="34"/>
      <c r="NL190" s="34"/>
      <c r="NM190" s="34"/>
      <c r="NN190" s="34"/>
      <c r="NO190" s="34"/>
      <c r="NP190" s="34"/>
      <c r="NQ190" s="34"/>
      <c r="NR190" s="34"/>
      <c r="NS190" s="34"/>
      <c r="NT190" s="34"/>
      <c r="NU190" s="34"/>
      <c r="NV190" s="34"/>
      <c r="NW190" s="34"/>
      <c r="NX190" s="34"/>
      <c r="NY190" s="34"/>
      <c r="NZ190" s="34"/>
      <c r="OA190" s="34"/>
      <c r="OB190" s="34"/>
      <c r="OC190" s="34"/>
      <c r="OD190" s="34"/>
      <c r="OE190" s="34"/>
      <c r="OF190" s="34"/>
      <c r="OG190" s="34"/>
    </row>
    <row r="191" spans="3:397" x14ac:dyDescent="0.25">
      <c r="C191" s="152">
        <v>402478</v>
      </c>
      <c r="D191" s="55">
        <v>43767</v>
      </c>
      <c r="E191" s="55">
        <v>43774</v>
      </c>
      <c r="F191" s="13">
        <v>999389</v>
      </c>
      <c r="G191" s="81" t="s">
        <v>651</v>
      </c>
      <c r="H191" s="81" t="s">
        <v>361</v>
      </c>
      <c r="I191" s="81" t="str">
        <f t="shared" si="14"/>
        <v>Downstream Kilcolgan</v>
      </c>
      <c r="J191" s="65">
        <v>43767</v>
      </c>
      <c r="K191" s="101" t="s">
        <v>368</v>
      </c>
      <c r="L191" s="15">
        <v>2</v>
      </c>
      <c r="M191" s="109">
        <v>2</v>
      </c>
      <c r="N191" s="29" t="str">
        <f t="shared" si="13"/>
        <v/>
      </c>
      <c r="O191" s="81" t="s">
        <v>608</v>
      </c>
      <c r="P191" s="116">
        <v>4240</v>
      </c>
      <c r="Q191" s="122" t="s">
        <v>609</v>
      </c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  <c r="EO191" s="34"/>
      <c r="EP191" s="34"/>
      <c r="EQ191" s="34"/>
      <c r="ER191" s="34"/>
      <c r="ES191" s="34"/>
      <c r="ET191" s="34"/>
      <c r="EU191" s="34"/>
      <c r="EV191" s="34"/>
      <c r="EW191" s="34"/>
      <c r="EX191" s="34"/>
      <c r="EY191" s="34"/>
      <c r="EZ191" s="34"/>
      <c r="FA191" s="34"/>
      <c r="FB191" s="34"/>
      <c r="FC191" s="34"/>
      <c r="FD191" s="34"/>
      <c r="FE191" s="34"/>
      <c r="FF191" s="34"/>
      <c r="FG191" s="34"/>
      <c r="FH191" s="34"/>
      <c r="FI191" s="34"/>
      <c r="FJ191" s="34"/>
      <c r="FK191" s="34"/>
      <c r="FL191" s="34"/>
      <c r="FM191" s="34"/>
      <c r="FN191" s="34"/>
      <c r="FO191" s="34"/>
      <c r="FP191" s="34"/>
      <c r="FQ191" s="34"/>
      <c r="FR191" s="34"/>
      <c r="FS191" s="34"/>
      <c r="FT191" s="34"/>
      <c r="FU191" s="34"/>
      <c r="FV191" s="34"/>
      <c r="FW191" s="34"/>
      <c r="FX191" s="34"/>
      <c r="FY191" s="34"/>
      <c r="FZ191" s="34"/>
      <c r="GA191" s="34"/>
      <c r="GB191" s="34"/>
      <c r="GC191" s="34"/>
      <c r="GD191" s="34"/>
      <c r="GE191" s="34"/>
      <c r="GF191" s="34"/>
      <c r="GG191" s="34"/>
      <c r="GH191" s="34"/>
      <c r="GI191" s="34"/>
      <c r="GJ191" s="34"/>
      <c r="GK191" s="34"/>
      <c r="GL191" s="34"/>
      <c r="GM191" s="34"/>
      <c r="GN191" s="34"/>
      <c r="GO191" s="34"/>
      <c r="GP191" s="34"/>
      <c r="GQ191" s="34"/>
      <c r="GR191" s="34"/>
      <c r="GS191" s="34"/>
      <c r="GT191" s="34"/>
      <c r="GU191" s="34"/>
      <c r="GV191" s="34"/>
      <c r="GW191" s="34"/>
      <c r="GX191" s="34"/>
      <c r="GY191" s="34"/>
      <c r="GZ191" s="34"/>
      <c r="HA191" s="34"/>
      <c r="HB191" s="34"/>
      <c r="HC191" s="34"/>
      <c r="HD191" s="34"/>
      <c r="HE191" s="34"/>
      <c r="HF191" s="34"/>
      <c r="HG191" s="34"/>
      <c r="HH191" s="34"/>
      <c r="HI191" s="34"/>
      <c r="HJ191" s="34"/>
      <c r="HK191" s="34"/>
      <c r="HL191" s="34"/>
      <c r="HM191" s="34"/>
      <c r="HN191" s="34"/>
      <c r="HO191" s="34"/>
      <c r="HP191" s="34"/>
      <c r="HQ191" s="34"/>
      <c r="HR191" s="34"/>
      <c r="HS191" s="34"/>
      <c r="HT191" s="34"/>
      <c r="HU191" s="34"/>
      <c r="HV191" s="34"/>
      <c r="HW191" s="34"/>
      <c r="HX191" s="34"/>
      <c r="HY191" s="34"/>
      <c r="HZ191" s="34"/>
      <c r="IA191" s="34"/>
      <c r="IB191" s="34"/>
      <c r="IC191" s="34"/>
      <c r="ID191" s="34"/>
      <c r="IE191" s="34"/>
      <c r="IF191" s="34"/>
      <c r="IG191" s="34"/>
      <c r="IH191" s="34"/>
      <c r="II191" s="34"/>
      <c r="IJ191" s="34"/>
      <c r="IK191" s="34"/>
      <c r="IL191" s="34"/>
      <c r="IM191" s="34"/>
      <c r="IN191" s="34"/>
      <c r="IO191" s="34"/>
      <c r="IP191" s="34"/>
      <c r="IQ191" s="34"/>
      <c r="IR191" s="34"/>
      <c r="IS191" s="34"/>
      <c r="IT191" s="34"/>
      <c r="IU191" s="34"/>
      <c r="IV191" s="34"/>
      <c r="IW191" s="34"/>
      <c r="IX191" s="34"/>
      <c r="IY191" s="34"/>
      <c r="IZ191" s="34"/>
      <c r="JA191" s="34"/>
      <c r="JB191" s="34"/>
      <c r="JC191" s="34"/>
      <c r="JD191" s="34"/>
      <c r="JE191" s="34"/>
      <c r="JF191" s="34"/>
      <c r="JG191" s="34"/>
      <c r="JH191" s="34"/>
      <c r="JI191" s="34"/>
      <c r="JJ191" s="34"/>
      <c r="JK191" s="34"/>
      <c r="JL191" s="34"/>
      <c r="JM191" s="34"/>
      <c r="JN191" s="34"/>
      <c r="JO191" s="34"/>
      <c r="JP191" s="34"/>
      <c r="JQ191" s="34"/>
      <c r="JR191" s="34"/>
      <c r="JS191" s="34"/>
      <c r="JT191" s="34"/>
      <c r="JU191" s="34"/>
      <c r="JV191" s="34"/>
      <c r="JW191" s="34"/>
      <c r="JX191" s="34"/>
      <c r="JY191" s="34"/>
      <c r="JZ191" s="34"/>
      <c r="KA191" s="34"/>
      <c r="KB191" s="34"/>
      <c r="KC191" s="34"/>
      <c r="KD191" s="34"/>
      <c r="KE191" s="34"/>
      <c r="KF191" s="34"/>
      <c r="KG191" s="34"/>
      <c r="KH191" s="34"/>
      <c r="KI191" s="34"/>
      <c r="KJ191" s="34"/>
      <c r="KK191" s="34"/>
      <c r="KL191" s="34"/>
      <c r="KM191" s="34"/>
      <c r="KN191" s="34"/>
      <c r="KO191" s="34"/>
      <c r="KP191" s="34"/>
      <c r="KQ191" s="34"/>
      <c r="KR191" s="34"/>
      <c r="KS191" s="34"/>
      <c r="KT191" s="34"/>
      <c r="KU191" s="34"/>
      <c r="KV191" s="34"/>
      <c r="KW191" s="34"/>
      <c r="KX191" s="34"/>
      <c r="KY191" s="34"/>
      <c r="KZ191" s="34"/>
      <c r="LA191" s="34"/>
      <c r="LB191" s="34"/>
      <c r="LC191" s="34"/>
      <c r="LD191" s="34"/>
      <c r="LE191" s="34"/>
      <c r="LF191" s="34"/>
      <c r="LG191" s="34"/>
      <c r="LH191" s="34"/>
      <c r="LI191" s="34"/>
      <c r="LJ191" s="34"/>
      <c r="LK191" s="34"/>
      <c r="LL191" s="34"/>
      <c r="LM191" s="34"/>
      <c r="LN191" s="34"/>
      <c r="LO191" s="34"/>
      <c r="LP191" s="34"/>
      <c r="LQ191" s="34"/>
      <c r="LR191" s="34"/>
      <c r="LS191" s="34"/>
      <c r="LT191" s="34"/>
      <c r="LU191" s="34"/>
      <c r="LV191" s="34"/>
      <c r="LW191" s="34"/>
      <c r="LX191" s="34"/>
      <c r="LY191" s="34"/>
      <c r="LZ191" s="34"/>
      <c r="MA191" s="34"/>
      <c r="MB191" s="34"/>
      <c r="MC191" s="34"/>
      <c r="MD191" s="34"/>
      <c r="ME191" s="34"/>
      <c r="MF191" s="34"/>
      <c r="MG191" s="34"/>
      <c r="MH191" s="34"/>
      <c r="MI191" s="34"/>
      <c r="MJ191" s="34"/>
      <c r="MK191" s="34"/>
      <c r="ML191" s="34"/>
      <c r="MM191" s="34"/>
      <c r="MN191" s="34"/>
      <c r="MO191" s="34"/>
      <c r="MP191" s="34"/>
      <c r="MQ191" s="34"/>
      <c r="MR191" s="34"/>
      <c r="MS191" s="34"/>
      <c r="MT191" s="34"/>
      <c r="MU191" s="34"/>
      <c r="MV191" s="34"/>
      <c r="MW191" s="34"/>
      <c r="MX191" s="34"/>
      <c r="MY191" s="34"/>
      <c r="MZ191" s="34"/>
      <c r="NA191" s="34"/>
      <c r="NB191" s="34"/>
      <c r="NC191" s="34"/>
      <c r="ND191" s="34"/>
      <c r="NE191" s="34"/>
      <c r="NF191" s="34"/>
      <c r="NG191" s="34"/>
      <c r="NH191" s="34"/>
      <c r="NI191" s="34"/>
      <c r="NJ191" s="34"/>
      <c r="NK191" s="34"/>
      <c r="NL191" s="34"/>
      <c r="NM191" s="34"/>
      <c r="NN191" s="34"/>
      <c r="NO191" s="34"/>
      <c r="NP191" s="34"/>
      <c r="NQ191" s="34"/>
      <c r="NR191" s="34"/>
      <c r="NS191" s="34"/>
      <c r="NT191" s="34"/>
      <c r="NU191" s="34"/>
      <c r="NV191" s="34"/>
      <c r="NW191" s="34"/>
      <c r="NX191" s="34"/>
      <c r="NY191" s="34"/>
      <c r="NZ191" s="34"/>
      <c r="OA191" s="34"/>
      <c r="OB191" s="34"/>
      <c r="OC191" s="34"/>
      <c r="OD191" s="34"/>
      <c r="OE191" s="34"/>
      <c r="OF191" s="34"/>
      <c r="OG191" s="34"/>
    </row>
    <row r="192" spans="3:397" x14ac:dyDescent="0.25">
      <c r="C192" s="153">
        <v>402935</v>
      </c>
      <c r="D192" s="154">
        <v>43774</v>
      </c>
      <c r="E192" s="154">
        <v>43780</v>
      </c>
      <c r="F192" s="14">
        <v>1001126</v>
      </c>
      <c r="G192" s="82" t="s">
        <v>650</v>
      </c>
      <c r="H192" s="82" t="s">
        <v>357</v>
      </c>
      <c r="I192" s="82" t="str">
        <f t="shared" si="14"/>
        <v>Upstream Craughwell</v>
      </c>
      <c r="J192" s="66">
        <v>43774</v>
      </c>
      <c r="K192" s="102" t="s">
        <v>368</v>
      </c>
      <c r="L192" s="16" t="s">
        <v>2</v>
      </c>
      <c r="M192" s="106">
        <v>1</v>
      </c>
      <c r="N192" s="106" t="str">
        <f t="shared" si="13"/>
        <v/>
      </c>
      <c r="O192" s="82" t="s">
        <v>610</v>
      </c>
      <c r="P192" s="16">
        <v>800</v>
      </c>
      <c r="Q192" s="123" t="s">
        <v>603</v>
      </c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  <c r="EL192" s="34"/>
      <c r="EM192" s="34"/>
      <c r="EN192" s="34"/>
      <c r="EO192" s="34"/>
      <c r="EP192" s="34"/>
      <c r="EQ192" s="34"/>
      <c r="ER192" s="34"/>
      <c r="ES192" s="34"/>
      <c r="ET192" s="34"/>
      <c r="EU192" s="34"/>
      <c r="EV192" s="34"/>
      <c r="EW192" s="34"/>
      <c r="EX192" s="34"/>
      <c r="EY192" s="34"/>
      <c r="EZ192" s="34"/>
      <c r="FA192" s="34"/>
      <c r="FB192" s="34"/>
      <c r="FC192" s="34"/>
      <c r="FD192" s="34"/>
      <c r="FE192" s="34"/>
      <c r="FF192" s="34"/>
      <c r="FG192" s="34"/>
      <c r="FH192" s="34"/>
      <c r="FI192" s="34"/>
      <c r="FJ192" s="34"/>
      <c r="FK192" s="34"/>
      <c r="FL192" s="34"/>
      <c r="FM192" s="34"/>
      <c r="FN192" s="34"/>
      <c r="FO192" s="34"/>
      <c r="FP192" s="34"/>
      <c r="FQ192" s="34"/>
      <c r="FR192" s="34"/>
      <c r="FS192" s="34"/>
      <c r="FT192" s="34"/>
      <c r="FU192" s="34"/>
      <c r="FV192" s="34"/>
      <c r="FW192" s="34"/>
      <c r="FX192" s="34"/>
      <c r="FY192" s="34"/>
      <c r="FZ192" s="34"/>
      <c r="GA192" s="34"/>
      <c r="GB192" s="34"/>
      <c r="GC192" s="34"/>
      <c r="GD192" s="34"/>
      <c r="GE192" s="34"/>
      <c r="GF192" s="34"/>
      <c r="GG192" s="34"/>
      <c r="GH192" s="34"/>
      <c r="GI192" s="34"/>
      <c r="GJ192" s="34"/>
      <c r="GK192" s="34"/>
      <c r="GL192" s="34"/>
      <c r="GM192" s="34"/>
      <c r="GN192" s="34"/>
      <c r="GO192" s="34"/>
      <c r="GP192" s="34"/>
      <c r="GQ192" s="34"/>
      <c r="GR192" s="34"/>
      <c r="GS192" s="34"/>
      <c r="GT192" s="34"/>
      <c r="GU192" s="34"/>
      <c r="GV192" s="34"/>
      <c r="GW192" s="34"/>
      <c r="GX192" s="34"/>
      <c r="GY192" s="34"/>
      <c r="GZ192" s="34"/>
      <c r="HA192" s="34"/>
      <c r="HB192" s="34"/>
      <c r="HC192" s="34"/>
      <c r="HD192" s="34"/>
      <c r="HE192" s="34"/>
      <c r="HF192" s="34"/>
      <c r="HG192" s="34"/>
      <c r="HH192" s="34"/>
      <c r="HI192" s="34"/>
      <c r="HJ192" s="34"/>
      <c r="HK192" s="34"/>
      <c r="HL192" s="34"/>
      <c r="HM192" s="34"/>
      <c r="HN192" s="34"/>
      <c r="HO192" s="34"/>
      <c r="HP192" s="34"/>
      <c r="HQ192" s="34"/>
      <c r="HR192" s="34"/>
      <c r="HS192" s="34"/>
      <c r="HT192" s="34"/>
      <c r="HU192" s="34"/>
      <c r="HV192" s="34"/>
      <c r="HW192" s="34"/>
      <c r="HX192" s="34"/>
      <c r="HY192" s="34"/>
      <c r="HZ192" s="34"/>
      <c r="IA192" s="34"/>
      <c r="IB192" s="34"/>
      <c r="IC192" s="34"/>
      <c r="ID192" s="34"/>
      <c r="IE192" s="34"/>
      <c r="IF192" s="34"/>
      <c r="IG192" s="34"/>
      <c r="IH192" s="34"/>
      <c r="II192" s="34"/>
      <c r="IJ192" s="34"/>
      <c r="IK192" s="34"/>
      <c r="IL192" s="34"/>
      <c r="IM192" s="34"/>
      <c r="IN192" s="34"/>
      <c r="IO192" s="34"/>
      <c r="IP192" s="34"/>
      <c r="IQ192" s="34"/>
      <c r="IR192" s="34"/>
      <c r="IS192" s="34"/>
      <c r="IT192" s="34"/>
      <c r="IU192" s="34"/>
      <c r="IV192" s="34"/>
      <c r="IW192" s="34"/>
      <c r="IX192" s="34"/>
      <c r="IY192" s="34"/>
      <c r="IZ192" s="34"/>
      <c r="JA192" s="34"/>
      <c r="JB192" s="34"/>
      <c r="JC192" s="34"/>
      <c r="JD192" s="34"/>
      <c r="JE192" s="34"/>
      <c r="JF192" s="34"/>
      <c r="JG192" s="34"/>
      <c r="JH192" s="34"/>
      <c r="JI192" s="34"/>
      <c r="JJ192" s="34"/>
      <c r="JK192" s="34"/>
      <c r="JL192" s="34"/>
      <c r="JM192" s="34"/>
      <c r="JN192" s="34"/>
      <c r="JO192" s="34"/>
      <c r="JP192" s="34"/>
      <c r="JQ192" s="34"/>
      <c r="JR192" s="34"/>
      <c r="JS192" s="34"/>
      <c r="JT192" s="34"/>
      <c r="JU192" s="34"/>
      <c r="JV192" s="34"/>
      <c r="JW192" s="34"/>
      <c r="JX192" s="34"/>
      <c r="JY192" s="34"/>
      <c r="JZ192" s="34"/>
      <c r="KA192" s="34"/>
      <c r="KB192" s="34"/>
      <c r="KC192" s="34"/>
      <c r="KD192" s="34"/>
      <c r="KE192" s="34"/>
      <c r="KF192" s="34"/>
      <c r="KG192" s="34"/>
      <c r="KH192" s="34"/>
      <c r="KI192" s="34"/>
      <c r="KJ192" s="34"/>
      <c r="KK192" s="34"/>
      <c r="KL192" s="34"/>
      <c r="KM192" s="34"/>
      <c r="KN192" s="34"/>
      <c r="KO192" s="34"/>
      <c r="KP192" s="34"/>
      <c r="KQ192" s="34"/>
      <c r="KR192" s="34"/>
      <c r="KS192" s="34"/>
      <c r="KT192" s="34"/>
      <c r="KU192" s="34"/>
      <c r="KV192" s="34"/>
      <c r="KW192" s="34"/>
      <c r="KX192" s="34"/>
      <c r="KY192" s="34"/>
      <c r="KZ192" s="34"/>
      <c r="LA192" s="34"/>
      <c r="LB192" s="34"/>
      <c r="LC192" s="34"/>
      <c r="LD192" s="34"/>
      <c r="LE192" s="34"/>
      <c r="LF192" s="34"/>
      <c r="LG192" s="34"/>
      <c r="LH192" s="34"/>
      <c r="LI192" s="34"/>
      <c r="LJ192" s="34"/>
      <c r="LK192" s="34"/>
      <c r="LL192" s="34"/>
      <c r="LM192" s="34"/>
      <c r="LN192" s="34"/>
      <c r="LO192" s="34"/>
      <c r="LP192" s="34"/>
      <c r="LQ192" s="34"/>
      <c r="LR192" s="34"/>
      <c r="LS192" s="34"/>
      <c r="LT192" s="34"/>
      <c r="LU192" s="34"/>
      <c r="LV192" s="34"/>
      <c r="LW192" s="34"/>
      <c r="LX192" s="34"/>
      <c r="LY192" s="34"/>
      <c r="LZ192" s="34"/>
      <c r="MA192" s="34"/>
      <c r="MB192" s="34"/>
      <c r="MC192" s="34"/>
      <c r="MD192" s="34"/>
      <c r="ME192" s="34"/>
      <c r="MF192" s="34"/>
      <c r="MG192" s="34"/>
      <c r="MH192" s="34"/>
      <c r="MI192" s="34"/>
      <c r="MJ192" s="34"/>
      <c r="MK192" s="34"/>
      <c r="ML192" s="34"/>
      <c r="MM192" s="34"/>
      <c r="MN192" s="34"/>
      <c r="MO192" s="34"/>
      <c r="MP192" s="34"/>
      <c r="MQ192" s="34"/>
      <c r="MR192" s="34"/>
      <c r="MS192" s="34"/>
      <c r="MT192" s="34"/>
      <c r="MU192" s="34"/>
      <c r="MV192" s="34"/>
      <c r="MW192" s="34"/>
      <c r="MX192" s="34"/>
      <c r="MY192" s="34"/>
      <c r="MZ192" s="34"/>
      <c r="NA192" s="34"/>
      <c r="NB192" s="34"/>
      <c r="NC192" s="34"/>
      <c r="ND192" s="34"/>
      <c r="NE192" s="34"/>
      <c r="NF192" s="34"/>
      <c r="NG192" s="34"/>
      <c r="NH192" s="34"/>
      <c r="NI192" s="34"/>
      <c r="NJ192" s="34"/>
      <c r="NK192" s="34"/>
      <c r="NL192" s="34"/>
      <c r="NM192" s="34"/>
      <c r="NN192" s="34"/>
      <c r="NO192" s="34"/>
      <c r="NP192" s="34"/>
      <c r="NQ192" s="34"/>
      <c r="NR192" s="34"/>
      <c r="NS192" s="34"/>
      <c r="NT192" s="34"/>
      <c r="NU192" s="34"/>
      <c r="NV192" s="34"/>
      <c r="NW192" s="34"/>
      <c r="NX192" s="34"/>
      <c r="NY192" s="34"/>
      <c r="NZ192" s="34"/>
      <c r="OA192" s="34"/>
      <c r="OB192" s="34"/>
      <c r="OC192" s="34"/>
      <c r="OD192" s="34"/>
      <c r="OE192" s="34"/>
      <c r="OF192" s="34"/>
      <c r="OG192" s="34"/>
    </row>
    <row r="193" spans="2:397" x14ac:dyDescent="0.25">
      <c r="C193" s="152">
        <v>402936</v>
      </c>
      <c r="D193" s="55">
        <v>43774</v>
      </c>
      <c r="E193" s="55">
        <v>43780</v>
      </c>
      <c r="F193" s="13">
        <v>1001127</v>
      </c>
      <c r="G193" s="81" t="s">
        <v>649</v>
      </c>
      <c r="H193" s="81" t="s">
        <v>361</v>
      </c>
      <c r="I193" s="81" t="str">
        <f t="shared" si="14"/>
        <v>Downstream Kilcolgan</v>
      </c>
      <c r="J193" s="65">
        <v>43774</v>
      </c>
      <c r="K193" s="101" t="s">
        <v>368</v>
      </c>
      <c r="L193" s="15" t="s">
        <v>2</v>
      </c>
      <c r="M193" s="109">
        <v>1</v>
      </c>
      <c r="N193" s="29" t="str">
        <f t="shared" si="13"/>
        <v/>
      </c>
      <c r="O193" s="81" t="s">
        <v>611</v>
      </c>
      <c r="P193" s="15">
        <v>420</v>
      </c>
      <c r="Q193" s="122" t="s">
        <v>603</v>
      </c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  <c r="EL193" s="34"/>
      <c r="EM193" s="34"/>
      <c r="EN193" s="34"/>
      <c r="EO193" s="34"/>
      <c r="EP193" s="34"/>
      <c r="EQ193" s="34"/>
      <c r="ER193" s="34"/>
      <c r="ES193" s="34"/>
      <c r="ET193" s="34"/>
      <c r="EU193" s="34"/>
      <c r="EV193" s="34"/>
      <c r="EW193" s="34"/>
      <c r="EX193" s="34"/>
      <c r="EY193" s="34"/>
      <c r="EZ193" s="34"/>
      <c r="FA193" s="34"/>
      <c r="FB193" s="34"/>
      <c r="FC193" s="34"/>
      <c r="FD193" s="34"/>
      <c r="FE193" s="34"/>
      <c r="FF193" s="34"/>
      <c r="FG193" s="34"/>
      <c r="FH193" s="34"/>
      <c r="FI193" s="34"/>
      <c r="FJ193" s="34"/>
      <c r="FK193" s="34"/>
      <c r="FL193" s="34"/>
      <c r="FM193" s="34"/>
      <c r="FN193" s="34"/>
      <c r="FO193" s="34"/>
      <c r="FP193" s="34"/>
      <c r="FQ193" s="34"/>
      <c r="FR193" s="34"/>
      <c r="FS193" s="34"/>
      <c r="FT193" s="34"/>
      <c r="FU193" s="34"/>
      <c r="FV193" s="34"/>
      <c r="FW193" s="34"/>
      <c r="FX193" s="34"/>
      <c r="FY193" s="34"/>
      <c r="FZ193" s="34"/>
      <c r="GA193" s="34"/>
      <c r="GB193" s="34"/>
      <c r="GC193" s="34"/>
      <c r="GD193" s="34"/>
      <c r="GE193" s="34"/>
      <c r="GF193" s="34"/>
      <c r="GG193" s="34"/>
      <c r="GH193" s="34"/>
      <c r="GI193" s="34"/>
      <c r="GJ193" s="34"/>
      <c r="GK193" s="34"/>
      <c r="GL193" s="34"/>
      <c r="GM193" s="34"/>
      <c r="GN193" s="34"/>
      <c r="GO193" s="34"/>
      <c r="GP193" s="34"/>
      <c r="GQ193" s="34"/>
      <c r="GR193" s="34"/>
      <c r="GS193" s="34"/>
      <c r="GT193" s="34"/>
      <c r="GU193" s="34"/>
      <c r="GV193" s="34"/>
      <c r="GW193" s="34"/>
      <c r="GX193" s="34"/>
      <c r="GY193" s="34"/>
      <c r="GZ193" s="34"/>
      <c r="HA193" s="34"/>
      <c r="HB193" s="34"/>
      <c r="HC193" s="34"/>
      <c r="HD193" s="34"/>
      <c r="HE193" s="34"/>
      <c r="HF193" s="34"/>
      <c r="HG193" s="34"/>
      <c r="HH193" s="34"/>
      <c r="HI193" s="34"/>
      <c r="HJ193" s="34"/>
      <c r="HK193" s="34"/>
      <c r="HL193" s="34"/>
      <c r="HM193" s="34"/>
      <c r="HN193" s="34"/>
      <c r="HO193" s="34"/>
      <c r="HP193" s="34"/>
      <c r="HQ193" s="34"/>
      <c r="HR193" s="34"/>
      <c r="HS193" s="34"/>
      <c r="HT193" s="34"/>
      <c r="HU193" s="34"/>
      <c r="HV193" s="34"/>
      <c r="HW193" s="34"/>
      <c r="HX193" s="34"/>
      <c r="HY193" s="34"/>
      <c r="HZ193" s="34"/>
      <c r="IA193" s="34"/>
      <c r="IB193" s="34"/>
      <c r="IC193" s="34"/>
      <c r="ID193" s="34"/>
      <c r="IE193" s="34"/>
      <c r="IF193" s="34"/>
      <c r="IG193" s="34"/>
      <c r="IH193" s="34"/>
      <c r="II193" s="34"/>
      <c r="IJ193" s="34"/>
      <c r="IK193" s="34"/>
      <c r="IL193" s="34"/>
      <c r="IM193" s="34"/>
      <c r="IN193" s="34"/>
      <c r="IO193" s="34"/>
      <c r="IP193" s="34"/>
      <c r="IQ193" s="34"/>
      <c r="IR193" s="34"/>
      <c r="IS193" s="34"/>
      <c r="IT193" s="34"/>
      <c r="IU193" s="34"/>
      <c r="IV193" s="34"/>
      <c r="IW193" s="34"/>
      <c r="IX193" s="34"/>
      <c r="IY193" s="34"/>
      <c r="IZ193" s="34"/>
      <c r="JA193" s="34"/>
      <c r="JB193" s="34"/>
      <c r="JC193" s="34"/>
      <c r="JD193" s="34"/>
      <c r="JE193" s="34"/>
      <c r="JF193" s="34"/>
      <c r="JG193" s="34"/>
      <c r="JH193" s="34"/>
      <c r="JI193" s="34"/>
      <c r="JJ193" s="34"/>
      <c r="JK193" s="34"/>
      <c r="JL193" s="34"/>
      <c r="JM193" s="34"/>
      <c r="JN193" s="34"/>
      <c r="JO193" s="34"/>
      <c r="JP193" s="34"/>
      <c r="JQ193" s="34"/>
      <c r="JR193" s="34"/>
      <c r="JS193" s="34"/>
      <c r="JT193" s="34"/>
      <c r="JU193" s="34"/>
      <c r="JV193" s="34"/>
      <c r="JW193" s="34"/>
      <c r="JX193" s="34"/>
      <c r="JY193" s="34"/>
      <c r="JZ193" s="34"/>
      <c r="KA193" s="34"/>
      <c r="KB193" s="34"/>
      <c r="KC193" s="34"/>
      <c r="KD193" s="34"/>
      <c r="KE193" s="34"/>
      <c r="KF193" s="34"/>
      <c r="KG193" s="34"/>
      <c r="KH193" s="34"/>
      <c r="KI193" s="34"/>
      <c r="KJ193" s="34"/>
      <c r="KK193" s="34"/>
      <c r="KL193" s="34"/>
      <c r="KM193" s="34"/>
      <c r="KN193" s="34"/>
      <c r="KO193" s="34"/>
      <c r="KP193" s="34"/>
      <c r="KQ193" s="34"/>
      <c r="KR193" s="34"/>
      <c r="KS193" s="34"/>
      <c r="KT193" s="34"/>
      <c r="KU193" s="34"/>
      <c r="KV193" s="34"/>
      <c r="KW193" s="34"/>
      <c r="KX193" s="34"/>
      <c r="KY193" s="34"/>
      <c r="KZ193" s="34"/>
      <c r="LA193" s="34"/>
      <c r="LB193" s="34"/>
      <c r="LC193" s="34"/>
      <c r="LD193" s="34"/>
      <c r="LE193" s="34"/>
      <c r="LF193" s="34"/>
      <c r="LG193" s="34"/>
      <c r="LH193" s="34"/>
      <c r="LI193" s="34"/>
      <c r="LJ193" s="34"/>
      <c r="LK193" s="34"/>
      <c r="LL193" s="34"/>
      <c r="LM193" s="34"/>
      <c r="LN193" s="34"/>
      <c r="LO193" s="34"/>
      <c r="LP193" s="34"/>
      <c r="LQ193" s="34"/>
      <c r="LR193" s="34"/>
      <c r="LS193" s="34"/>
      <c r="LT193" s="34"/>
      <c r="LU193" s="34"/>
      <c r="LV193" s="34"/>
      <c r="LW193" s="34"/>
      <c r="LX193" s="34"/>
      <c r="LY193" s="34"/>
      <c r="LZ193" s="34"/>
      <c r="MA193" s="34"/>
      <c r="MB193" s="34"/>
      <c r="MC193" s="34"/>
      <c r="MD193" s="34"/>
      <c r="ME193" s="34"/>
      <c r="MF193" s="34"/>
      <c r="MG193" s="34"/>
      <c r="MH193" s="34"/>
      <c r="MI193" s="34"/>
      <c r="MJ193" s="34"/>
      <c r="MK193" s="34"/>
      <c r="ML193" s="34"/>
      <c r="MM193" s="34"/>
      <c r="MN193" s="34"/>
      <c r="MO193" s="34"/>
      <c r="MP193" s="34"/>
      <c r="MQ193" s="34"/>
      <c r="MR193" s="34"/>
      <c r="MS193" s="34"/>
      <c r="MT193" s="34"/>
      <c r="MU193" s="34"/>
      <c r="MV193" s="34"/>
      <c r="MW193" s="34"/>
      <c r="MX193" s="34"/>
      <c r="MY193" s="34"/>
      <c r="MZ193" s="34"/>
      <c r="NA193" s="34"/>
      <c r="NB193" s="34"/>
      <c r="NC193" s="34"/>
      <c r="ND193" s="34"/>
      <c r="NE193" s="34"/>
      <c r="NF193" s="34"/>
      <c r="NG193" s="34"/>
      <c r="NH193" s="34"/>
      <c r="NI193" s="34"/>
      <c r="NJ193" s="34"/>
      <c r="NK193" s="34"/>
      <c r="NL193" s="34"/>
      <c r="NM193" s="34"/>
      <c r="NN193" s="34"/>
      <c r="NO193" s="34"/>
      <c r="NP193" s="34"/>
      <c r="NQ193" s="34"/>
      <c r="NR193" s="34"/>
      <c r="NS193" s="34"/>
      <c r="NT193" s="34"/>
      <c r="NU193" s="34"/>
      <c r="NV193" s="34"/>
      <c r="NW193" s="34"/>
      <c r="NX193" s="34"/>
      <c r="NY193" s="34"/>
      <c r="NZ193" s="34"/>
      <c r="OA193" s="34"/>
      <c r="OB193" s="34"/>
      <c r="OC193" s="34"/>
      <c r="OD193" s="34"/>
      <c r="OE193" s="34"/>
      <c r="OF193" s="34"/>
      <c r="OG193" s="34"/>
    </row>
    <row r="194" spans="2:397" x14ac:dyDescent="0.25">
      <c r="C194" s="153">
        <v>403541</v>
      </c>
      <c r="D194" s="154">
        <v>43781</v>
      </c>
      <c r="E194" s="154">
        <v>43784</v>
      </c>
      <c r="F194" s="14">
        <v>1003095</v>
      </c>
      <c r="G194" s="82" t="s">
        <v>648</v>
      </c>
      <c r="H194" s="82" t="s">
        <v>357</v>
      </c>
      <c r="I194" s="82" t="str">
        <f t="shared" si="14"/>
        <v>Upstream Craughwell</v>
      </c>
      <c r="J194" s="66">
        <v>43781</v>
      </c>
      <c r="K194" s="102" t="s">
        <v>368</v>
      </c>
      <c r="L194" s="16" t="s">
        <v>2</v>
      </c>
      <c r="M194" s="106">
        <v>1</v>
      </c>
      <c r="N194" s="106" t="str">
        <f t="shared" si="13"/>
        <v/>
      </c>
      <c r="O194" s="82" t="s">
        <v>612</v>
      </c>
      <c r="P194" s="16">
        <v>310</v>
      </c>
      <c r="Q194" s="123" t="s">
        <v>600</v>
      </c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  <c r="EO194" s="34"/>
      <c r="EP194" s="34"/>
      <c r="EQ194" s="34"/>
      <c r="ER194" s="34"/>
      <c r="ES194" s="34"/>
      <c r="ET194" s="34"/>
      <c r="EU194" s="34"/>
      <c r="EV194" s="34"/>
      <c r="EW194" s="34"/>
      <c r="EX194" s="34"/>
      <c r="EY194" s="34"/>
      <c r="EZ194" s="34"/>
      <c r="FA194" s="34"/>
      <c r="FB194" s="34"/>
      <c r="FC194" s="34"/>
      <c r="FD194" s="34"/>
      <c r="FE194" s="34"/>
      <c r="FF194" s="34"/>
      <c r="FG194" s="34"/>
      <c r="FH194" s="34"/>
      <c r="FI194" s="34"/>
      <c r="FJ194" s="34"/>
      <c r="FK194" s="34"/>
      <c r="FL194" s="34"/>
      <c r="FM194" s="34"/>
      <c r="FN194" s="34"/>
      <c r="FO194" s="34"/>
      <c r="FP194" s="34"/>
      <c r="FQ194" s="34"/>
      <c r="FR194" s="34"/>
      <c r="FS194" s="34"/>
      <c r="FT194" s="34"/>
      <c r="FU194" s="34"/>
      <c r="FV194" s="34"/>
      <c r="FW194" s="34"/>
      <c r="FX194" s="34"/>
      <c r="FY194" s="34"/>
      <c r="FZ194" s="34"/>
      <c r="GA194" s="34"/>
      <c r="GB194" s="34"/>
      <c r="GC194" s="34"/>
      <c r="GD194" s="34"/>
      <c r="GE194" s="34"/>
      <c r="GF194" s="34"/>
      <c r="GG194" s="34"/>
      <c r="GH194" s="34"/>
      <c r="GI194" s="34"/>
      <c r="GJ194" s="34"/>
      <c r="GK194" s="34"/>
      <c r="GL194" s="34"/>
      <c r="GM194" s="34"/>
      <c r="GN194" s="34"/>
      <c r="GO194" s="34"/>
      <c r="GP194" s="34"/>
      <c r="GQ194" s="34"/>
      <c r="GR194" s="34"/>
      <c r="GS194" s="34"/>
      <c r="GT194" s="34"/>
      <c r="GU194" s="34"/>
      <c r="GV194" s="34"/>
      <c r="GW194" s="34"/>
      <c r="GX194" s="34"/>
      <c r="GY194" s="34"/>
      <c r="GZ194" s="34"/>
      <c r="HA194" s="34"/>
      <c r="HB194" s="34"/>
      <c r="HC194" s="34"/>
      <c r="HD194" s="34"/>
      <c r="HE194" s="34"/>
      <c r="HF194" s="34"/>
      <c r="HG194" s="34"/>
      <c r="HH194" s="34"/>
      <c r="HI194" s="34"/>
      <c r="HJ194" s="34"/>
      <c r="HK194" s="34"/>
      <c r="HL194" s="34"/>
      <c r="HM194" s="34"/>
      <c r="HN194" s="34"/>
      <c r="HO194" s="34"/>
      <c r="HP194" s="34"/>
      <c r="HQ194" s="34"/>
      <c r="HR194" s="34"/>
      <c r="HS194" s="34"/>
      <c r="HT194" s="34"/>
      <c r="HU194" s="34"/>
      <c r="HV194" s="34"/>
      <c r="HW194" s="34"/>
      <c r="HX194" s="34"/>
      <c r="HY194" s="34"/>
      <c r="HZ194" s="34"/>
      <c r="IA194" s="34"/>
      <c r="IB194" s="34"/>
      <c r="IC194" s="34"/>
      <c r="ID194" s="34"/>
      <c r="IE194" s="34"/>
      <c r="IF194" s="34"/>
      <c r="IG194" s="34"/>
      <c r="IH194" s="34"/>
      <c r="II194" s="34"/>
      <c r="IJ194" s="34"/>
      <c r="IK194" s="34"/>
      <c r="IL194" s="34"/>
      <c r="IM194" s="34"/>
      <c r="IN194" s="34"/>
      <c r="IO194" s="34"/>
      <c r="IP194" s="34"/>
      <c r="IQ194" s="34"/>
      <c r="IR194" s="34"/>
      <c r="IS194" s="34"/>
      <c r="IT194" s="34"/>
      <c r="IU194" s="34"/>
      <c r="IV194" s="34"/>
      <c r="IW194" s="34"/>
      <c r="IX194" s="34"/>
      <c r="IY194" s="34"/>
      <c r="IZ194" s="34"/>
      <c r="JA194" s="34"/>
      <c r="JB194" s="34"/>
      <c r="JC194" s="34"/>
      <c r="JD194" s="34"/>
      <c r="JE194" s="34"/>
      <c r="JF194" s="34"/>
      <c r="JG194" s="34"/>
      <c r="JH194" s="34"/>
      <c r="JI194" s="34"/>
      <c r="JJ194" s="34"/>
      <c r="JK194" s="34"/>
      <c r="JL194" s="34"/>
      <c r="JM194" s="34"/>
      <c r="JN194" s="34"/>
      <c r="JO194" s="34"/>
      <c r="JP194" s="34"/>
      <c r="JQ194" s="34"/>
      <c r="JR194" s="34"/>
      <c r="JS194" s="34"/>
      <c r="JT194" s="34"/>
      <c r="JU194" s="34"/>
      <c r="JV194" s="34"/>
      <c r="JW194" s="34"/>
      <c r="JX194" s="34"/>
      <c r="JY194" s="34"/>
      <c r="JZ194" s="34"/>
      <c r="KA194" s="34"/>
      <c r="KB194" s="34"/>
      <c r="KC194" s="34"/>
      <c r="KD194" s="34"/>
      <c r="KE194" s="34"/>
      <c r="KF194" s="34"/>
      <c r="KG194" s="34"/>
      <c r="KH194" s="34"/>
      <c r="KI194" s="34"/>
      <c r="KJ194" s="34"/>
      <c r="KK194" s="34"/>
      <c r="KL194" s="34"/>
      <c r="KM194" s="34"/>
      <c r="KN194" s="34"/>
      <c r="KO194" s="34"/>
      <c r="KP194" s="34"/>
      <c r="KQ194" s="34"/>
      <c r="KR194" s="34"/>
      <c r="KS194" s="34"/>
      <c r="KT194" s="34"/>
      <c r="KU194" s="34"/>
      <c r="KV194" s="34"/>
      <c r="KW194" s="34"/>
      <c r="KX194" s="34"/>
      <c r="KY194" s="34"/>
      <c r="KZ194" s="34"/>
      <c r="LA194" s="34"/>
      <c r="LB194" s="34"/>
      <c r="LC194" s="34"/>
      <c r="LD194" s="34"/>
      <c r="LE194" s="34"/>
      <c r="LF194" s="34"/>
      <c r="LG194" s="34"/>
      <c r="LH194" s="34"/>
      <c r="LI194" s="34"/>
      <c r="LJ194" s="34"/>
      <c r="LK194" s="34"/>
      <c r="LL194" s="34"/>
      <c r="LM194" s="34"/>
      <c r="LN194" s="34"/>
      <c r="LO194" s="34"/>
      <c r="LP194" s="34"/>
      <c r="LQ194" s="34"/>
      <c r="LR194" s="34"/>
      <c r="LS194" s="34"/>
      <c r="LT194" s="34"/>
      <c r="LU194" s="34"/>
      <c r="LV194" s="34"/>
      <c r="LW194" s="34"/>
      <c r="LX194" s="34"/>
      <c r="LY194" s="34"/>
      <c r="LZ194" s="34"/>
      <c r="MA194" s="34"/>
      <c r="MB194" s="34"/>
      <c r="MC194" s="34"/>
      <c r="MD194" s="34"/>
      <c r="ME194" s="34"/>
      <c r="MF194" s="34"/>
      <c r="MG194" s="34"/>
      <c r="MH194" s="34"/>
      <c r="MI194" s="34"/>
      <c r="MJ194" s="34"/>
      <c r="MK194" s="34"/>
      <c r="ML194" s="34"/>
      <c r="MM194" s="34"/>
      <c r="MN194" s="34"/>
      <c r="MO194" s="34"/>
      <c r="MP194" s="34"/>
      <c r="MQ194" s="34"/>
      <c r="MR194" s="34"/>
      <c r="MS194" s="34"/>
      <c r="MT194" s="34"/>
      <c r="MU194" s="34"/>
      <c r="MV194" s="34"/>
      <c r="MW194" s="34"/>
      <c r="MX194" s="34"/>
      <c r="MY194" s="34"/>
      <c r="MZ194" s="34"/>
      <c r="NA194" s="34"/>
      <c r="NB194" s="34"/>
      <c r="NC194" s="34"/>
      <c r="ND194" s="34"/>
      <c r="NE194" s="34"/>
      <c r="NF194" s="34"/>
      <c r="NG194" s="34"/>
      <c r="NH194" s="34"/>
      <c r="NI194" s="34"/>
      <c r="NJ194" s="34"/>
      <c r="NK194" s="34"/>
      <c r="NL194" s="34"/>
      <c r="NM194" s="34"/>
      <c r="NN194" s="34"/>
      <c r="NO194" s="34"/>
      <c r="NP194" s="34"/>
      <c r="NQ194" s="34"/>
      <c r="NR194" s="34"/>
      <c r="NS194" s="34"/>
      <c r="NT194" s="34"/>
      <c r="NU194" s="34"/>
      <c r="NV194" s="34"/>
      <c r="NW194" s="34"/>
      <c r="NX194" s="34"/>
      <c r="NY194" s="34"/>
      <c r="NZ194" s="34"/>
      <c r="OA194" s="34"/>
      <c r="OB194" s="34"/>
      <c r="OC194" s="34"/>
      <c r="OD194" s="34"/>
      <c r="OE194" s="34"/>
      <c r="OF194" s="34"/>
      <c r="OG194" s="34"/>
    </row>
    <row r="195" spans="2:397" x14ac:dyDescent="0.25">
      <c r="C195" s="152">
        <v>403542</v>
      </c>
      <c r="D195" s="55">
        <v>43781</v>
      </c>
      <c r="E195" s="55">
        <v>43784</v>
      </c>
      <c r="F195" s="13">
        <v>1003097</v>
      </c>
      <c r="G195" s="81" t="s">
        <v>647</v>
      </c>
      <c r="H195" s="81" t="s">
        <v>361</v>
      </c>
      <c r="I195" s="81" t="str">
        <f t="shared" si="14"/>
        <v>Downstream Kilcolgan</v>
      </c>
      <c r="J195" s="65">
        <v>43781</v>
      </c>
      <c r="K195" s="101" t="s">
        <v>368</v>
      </c>
      <c r="L195" s="15" t="s">
        <v>2</v>
      </c>
      <c r="M195" s="109">
        <v>1</v>
      </c>
      <c r="N195" s="29" t="str">
        <f t="shared" si="13"/>
        <v/>
      </c>
      <c r="O195" s="81" t="s">
        <v>613</v>
      </c>
      <c r="P195" s="15">
        <v>80</v>
      </c>
      <c r="Q195" s="122" t="s">
        <v>600</v>
      </c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  <c r="EO195" s="34"/>
      <c r="EP195" s="34"/>
      <c r="EQ195" s="34"/>
      <c r="ER195" s="34"/>
      <c r="ES195" s="34"/>
      <c r="ET195" s="34"/>
      <c r="EU195" s="34"/>
      <c r="EV195" s="34"/>
      <c r="EW195" s="34"/>
      <c r="EX195" s="34"/>
      <c r="EY195" s="34"/>
      <c r="EZ195" s="34"/>
      <c r="FA195" s="34"/>
      <c r="FB195" s="34"/>
      <c r="FC195" s="34"/>
      <c r="FD195" s="34"/>
      <c r="FE195" s="34"/>
      <c r="FF195" s="34"/>
      <c r="FG195" s="34"/>
      <c r="FH195" s="34"/>
      <c r="FI195" s="34"/>
      <c r="FJ195" s="34"/>
      <c r="FK195" s="34"/>
      <c r="FL195" s="34"/>
      <c r="FM195" s="34"/>
      <c r="FN195" s="34"/>
      <c r="FO195" s="34"/>
      <c r="FP195" s="34"/>
      <c r="FQ195" s="34"/>
      <c r="FR195" s="34"/>
      <c r="FS195" s="34"/>
      <c r="FT195" s="34"/>
      <c r="FU195" s="34"/>
      <c r="FV195" s="34"/>
      <c r="FW195" s="34"/>
      <c r="FX195" s="34"/>
      <c r="FY195" s="34"/>
      <c r="FZ195" s="34"/>
      <c r="GA195" s="34"/>
      <c r="GB195" s="34"/>
      <c r="GC195" s="34"/>
      <c r="GD195" s="34"/>
      <c r="GE195" s="34"/>
      <c r="GF195" s="34"/>
      <c r="GG195" s="34"/>
      <c r="GH195" s="34"/>
      <c r="GI195" s="34"/>
      <c r="GJ195" s="34"/>
      <c r="GK195" s="34"/>
      <c r="GL195" s="34"/>
      <c r="GM195" s="34"/>
      <c r="GN195" s="34"/>
      <c r="GO195" s="34"/>
      <c r="GP195" s="34"/>
      <c r="GQ195" s="34"/>
      <c r="GR195" s="34"/>
      <c r="GS195" s="34"/>
      <c r="GT195" s="34"/>
      <c r="GU195" s="34"/>
      <c r="GV195" s="34"/>
      <c r="GW195" s="34"/>
      <c r="GX195" s="34"/>
      <c r="GY195" s="34"/>
      <c r="GZ195" s="34"/>
      <c r="HA195" s="34"/>
      <c r="HB195" s="34"/>
      <c r="HC195" s="34"/>
      <c r="HD195" s="34"/>
      <c r="HE195" s="34"/>
      <c r="HF195" s="34"/>
      <c r="HG195" s="34"/>
      <c r="HH195" s="34"/>
      <c r="HI195" s="34"/>
      <c r="HJ195" s="34"/>
      <c r="HK195" s="34"/>
      <c r="HL195" s="34"/>
      <c r="HM195" s="34"/>
      <c r="HN195" s="34"/>
      <c r="HO195" s="34"/>
      <c r="HP195" s="34"/>
      <c r="HQ195" s="34"/>
      <c r="HR195" s="34"/>
      <c r="HS195" s="34"/>
      <c r="HT195" s="34"/>
      <c r="HU195" s="34"/>
      <c r="HV195" s="34"/>
      <c r="HW195" s="34"/>
      <c r="HX195" s="34"/>
      <c r="HY195" s="34"/>
      <c r="HZ195" s="34"/>
      <c r="IA195" s="34"/>
      <c r="IB195" s="34"/>
      <c r="IC195" s="34"/>
      <c r="ID195" s="34"/>
      <c r="IE195" s="34"/>
      <c r="IF195" s="34"/>
      <c r="IG195" s="34"/>
      <c r="IH195" s="34"/>
      <c r="II195" s="34"/>
      <c r="IJ195" s="34"/>
      <c r="IK195" s="34"/>
      <c r="IL195" s="34"/>
      <c r="IM195" s="34"/>
      <c r="IN195" s="34"/>
      <c r="IO195" s="34"/>
      <c r="IP195" s="34"/>
      <c r="IQ195" s="34"/>
      <c r="IR195" s="34"/>
      <c r="IS195" s="34"/>
      <c r="IT195" s="34"/>
      <c r="IU195" s="34"/>
      <c r="IV195" s="34"/>
      <c r="IW195" s="34"/>
      <c r="IX195" s="34"/>
      <c r="IY195" s="34"/>
      <c r="IZ195" s="34"/>
      <c r="JA195" s="34"/>
      <c r="JB195" s="34"/>
      <c r="JC195" s="34"/>
      <c r="JD195" s="34"/>
      <c r="JE195" s="34"/>
      <c r="JF195" s="34"/>
      <c r="JG195" s="34"/>
      <c r="JH195" s="34"/>
      <c r="JI195" s="34"/>
      <c r="JJ195" s="34"/>
      <c r="JK195" s="34"/>
      <c r="JL195" s="34"/>
      <c r="JM195" s="34"/>
      <c r="JN195" s="34"/>
      <c r="JO195" s="34"/>
      <c r="JP195" s="34"/>
      <c r="JQ195" s="34"/>
      <c r="JR195" s="34"/>
      <c r="JS195" s="34"/>
      <c r="JT195" s="34"/>
      <c r="JU195" s="34"/>
      <c r="JV195" s="34"/>
      <c r="JW195" s="34"/>
      <c r="JX195" s="34"/>
      <c r="JY195" s="34"/>
      <c r="JZ195" s="34"/>
      <c r="KA195" s="34"/>
      <c r="KB195" s="34"/>
      <c r="KC195" s="34"/>
      <c r="KD195" s="34"/>
      <c r="KE195" s="34"/>
      <c r="KF195" s="34"/>
      <c r="KG195" s="34"/>
      <c r="KH195" s="34"/>
      <c r="KI195" s="34"/>
      <c r="KJ195" s="34"/>
      <c r="KK195" s="34"/>
      <c r="KL195" s="34"/>
      <c r="KM195" s="34"/>
      <c r="KN195" s="34"/>
      <c r="KO195" s="34"/>
      <c r="KP195" s="34"/>
      <c r="KQ195" s="34"/>
      <c r="KR195" s="34"/>
      <c r="KS195" s="34"/>
      <c r="KT195" s="34"/>
      <c r="KU195" s="34"/>
      <c r="KV195" s="34"/>
      <c r="KW195" s="34"/>
      <c r="KX195" s="34"/>
      <c r="KY195" s="34"/>
      <c r="KZ195" s="34"/>
      <c r="LA195" s="34"/>
      <c r="LB195" s="34"/>
      <c r="LC195" s="34"/>
      <c r="LD195" s="34"/>
      <c r="LE195" s="34"/>
      <c r="LF195" s="34"/>
      <c r="LG195" s="34"/>
      <c r="LH195" s="34"/>
      <c r="LI195" s="34"/>
      <c r="LJ195" s="34"/>
      <c r="LK195" s="34"/>
      <c r="LL195" s="34"/>
      <c r="LM195" s="34"/>
      <c r="LN195" s="34"/>
      <c r="LO195" s="34"/>
      <c r="LP195" s="34"/>
      <c r="LQ195" s="34"/>
      <c r="LR195" s="34"/>
      <c r="LS195" s="34"/>
      <c r="LT195" s="34"/>
      <c r="LU195" s="34"/>
      <c r="LV195" s="34"/>
      <c r="LW195" s="34"/>
      <c r="LX195" s="34"/>
      <c r="LY195" s="34"/>
      <c r="LZ195" s="34"/>
      <c r="MA195" s="34"/>
      <c r="MB195" s="34"/>
      <c r="MC195" s="34"/>
      <c r="MD195" s="34"/>
      <c r="ME195" s="34"/>
      <c r="MF195" s="34"/>
      <c r="MG195" s="34"/>
      <c r="MH195" s="34"/>
      <c r="MI195" s="34"/>
      <c r="MJ195" s="34"/>
      <c r="MK195" s="34"/>
      <c r="ML195" s="34"/>
      <c r="MM195" s="34"/>
      <c r="MN195" s="34"/>
      <c r="MO195" s="34"/>
      <c r="MP195" s="34"/>
      <c r="MQ195" s="34"/>
      <c r="MR195" s="34"/>
      <c r="MS195" s="34"/>
      <c r="MT195" s="34"/>
      <c r="MU195" s="34"/>
      <c r="MV195" s="34"/>
      <c r="MW195" s="34"/>
      <c r="MX195" s="34"/>
      <c r="MY195" s="34"/>
      <c r="MZ195" s="34"/>
      <c r="NA195" s="34"/>
      <c r="NB195" s="34"/>
      <c r="NC195" s="34"/>
      <c r="ND195" s="34"/>
      <c r="NE195" s="34"/>
      <c r="NF195" s="34"/>
      <c r="NG195" s="34"/>
      <c r="NH195" s="34"/>
      <c r="NI195" s="34"/>
      <c r="NJ195" s="34"/>
      <c r="NK195" s="34"/>
      <c r="NL195" s="34"/>
      <c r="NM195" s="34"/>
      <c r="NN195" s="34"/>
      <c r="NO195" s="34"/>
      <c r="NP195" s="34"/>
      <c r="NQ195" s="34"/>
      <c r="NR195" s="34"/>
      <c r="NS195" s="34"/>
      <c r="NT195" s="34"/>
      <c r="NU195" s="34"/>
      <c r="NV195" s="34"/>
      <c r="NW195" s="34"/>
      <c r="NX195" s="34"/>
      <c r="NY195" s="34"/>
      <c r="NZ195" s="34"/>
      <c r="OA195" s="34"/>
      <c r="OB195" s="34"/>
      <c r="OC195" s="34"/>
      <c r="OD195" s="34"/>
      <c r="OE195" s="34"/>
      <c r="OF195" s="34"/>
      <c r="OG195" s="34"/>
    </row>
    <row r="196" spans="2:397" x14ac:dyDescent="0.25">
      <c r="C196" s="153">
        <v>404033</v>
      </c>
      <c r="D196" s="154">
        <v>43788</v>
      </c>
      <c r="E196" s="154">
        <v>43796</v>
      </c>
      <c r="F196" s="14">
        <v>1005273</v>
      </c>
      <c r="G196" s="82" t="s">
        <v>646</v>
      </c>
      <c r="H196" s="82" t="s">
        <v>357</v>
      </c>
      <c r="I196" s="82" t="str">
        <f t="shared" si="14"/>
        <v>Upstream Craughwell</v>
      </c>
      <c r="J196" s="66">
        <v>43788</v>
      </c>
      <c r="K196" s="102" t="s">
        <v>368</v>
      </c>
      <c r="L196" s="16" t="s">
        <v>2</v>
      </c>
      <c r="M196" s="106">
        <v>1</v>
      </c>
      <c r="N196" s="106" t="str">
        <f t="shared" si="13"/>
        <v/>
      </c>
      <c r="O196" s="82" t="s">
        <v>615</v>
      </c>
      <c r="P196" s="16">
        <v>310</v>
      </c>
      <c r="Q196" s="123" t="s">
        <v>600</v>
      </c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  <c r="EL196" s="34"/>
      <c r="EM196" s="34"/>
      <c r="EN196" s="34"/>
      <c r="EO196" s="34"/>
      <c r="EP196" s="34"/>
      <c r="EQ196" s="34"/>
      <c r="ER196" s="34"/>
      <c r="ES196" s="34"/>
      <c r="ET196" s="34"/>
      <c r="EU196" s="34"/>
      <c r="EV196" s="34"/>
      <c r="EW196" s="34"/>
      <c r="EX196" s="34"/>
      <c r="EY196" s="34"/>
      <c r="EZ196" s="34"/>
      <c r="FA196" s="34"/>
      <c r="FB196" s="34"/>
      <c r="FC196" s="34"/>
      <c r="FD196" s="34"/>
      <c r="FE196" s="34"/>
      <c r="FF196" s="34"/>
      <c r="FG196" s="34"/>
      <c r="FH196" s="34"/>
      <c r="FI196" s="34"/>
      <c r="FJ196" s="34"/>
      <c r="FK196" s="34"/>
      <c r="FL196" s="34"/>
      <c r="FM196" s="34"/>
      <c r="FN196" s="34"/>
      <c r="FO196" s="34"/>
      <c r="FP196" s="34"/>
      <c r="FQ196" s="34"/>
      <c r="FR196" s="34"/>
      <c r="FS196" s="34"/>
      <c r="FT196" s="34"/>
      <c r="FU196" s="34"/>
      <c r="FV196" s="34"/>
      <c r="FW196" s="34"/>
      <c r="FX196" s="34"/>
      <c r="FY196" s="34"/>
      <c r="FZ196" s="34"/>
      <c r="GA196" s="34"/>
      <c r="GB196" s="34"/>
      <c r="GC196" s="34"/>
      <c r="GD196" s="34"/>
      <c r="GE196" s="34"/>
      <c r="GF196" s="34"/>
      <c r="GG196" s="34"/>
      <c r="GH196" s="34"/>
      <c r="GI196" s="34"/>
      <c r="GJ196" s="34"/>
      <c r="GK196" s="34"/>
      <c r="GL196" s="34"/>
      <c r="GM196" s="34"/>
      <c r="GN196" s="34"/>
      <c r="GO196" s="34"/>
      <c r="GP196" s="34"/>
      <c r="GQ196" s="34"/>
      <c r="GR196" s="34"/>
      <c r="GS196" s="34"/>
      <c r="GT196" s="34"/>
      <c r="GU196" s="34"/>
      <c r="GV196" s="34"/>
      <c r="GW196" s="34"/>
      <c r="GX196" s="34"/>
      <c r="GY196" s="34"/>
      <c r="GZ196" s="34"/>
      <c r="HA196" s="34"/>
      <c r="HB196" s="34"/>
      <c r="HC196" s="34"/>
      <c r="HD196" s="34"/>
      <c r="HE196" s="34"/>
      <c r="HF196" s="34"/>
      <c r="HG196" s="34"/>
      <c r="HH196" s="34"/>
      <c r="HI196" s="34"/>
      <c r="HJ196" s="34"/>
      <c r="HK196" s="34"/>
      <c r="HL196" s="34"/>
      <c r="HM196" s="34"/>
      <c r="HN196" s="34"/>
      <c r="HO196" s="34"/>
      <c r="HP196" s="34"/>
      <c r="HQ196" s="34"/>
      <c r="HR196" s="34"/>
      <c r="HS196" s="34"/>
      <c r="HT196" s="34"/>
      <c r="HU196" s="34"/>
      <c r="HV196" s="34"/>
      <c r="HW196" s="34"/>
      <c r="HX196" s="34"/>
      <c r="HY196" s="34"/>
      <c r="HZ196" s="34"/>
      <c r="IA196" s="34"/>
      <c r="IB196" s="34"/>
      <c r="IC196" s="34"/>
      <c r="ID196" s="34"/>
      <c r="IE196" s="34"/>
      <c r="IF196" s="34"/>
      <c r="IG196" s="34"/>
      <c r="IH196" s="34"/>
      <c r="II196" s="34"/>
      <c r="IJ196" s="34"/>
      <c r="IK196" s="34"/>
      <c r="IL196" s="34"/>
      <c r="IM196" s="34"/>
      <c r="IN196" s="34"/>
      <c r="IO196" s="34"/>
      <c r="IP196" s="34"/>
      <c r="IQ196" s="34"/>
      <c r="IR196" s="34"/>
      <c r="IS196" s="34"/>
      <c r="IT196" s="34"/>
      <c r="IU196" s="34"/>
      <c r="IV196" s="34"/>
      <c r="IW196" s="34"/>
      <c r="IX196" s="34"/>
      <c r="IY196" s="34"/>
      <c r="IZ196" s="34"/>
      <c r="JA196" s="34"/>
      <c r="JB196" s="34"/>
      <c r="JC196" s="34"/>
      <c r="JD196" s="34"/>
      <c r="JE196" s="34"/>
      <c r="JF196" s="34"/>
      <c r="JG196" s="34"/>
      <c r="JH196" s="34"/>
      <c r="JI196" s="34"/>
      <c r="JJ196" s="34"/>
      <c r="JK196" s="34"/>
      <c r="JL196" s="34"/>
      <c r="JM196" s="34"/>
      <c r="JN196" s="34"/>
      <c r="JO196" s="34"/>
      <c r="JP196" s="34"/>
      <c r="JQ196" s="34"/>
      <c r="JR196" s="34"/>
      <c r="JS196" s="34"/>
      <c r="JT196" s="34"/>
      <c r="JU196" s="34"/>
      <c r="JV196" s="34"/>
      <c r="JW196" s="34"/>
      <c r="JX196" s="34"/>
      <c r="JY196" s="34"/>
      <c r="JZ196" s="34"/>
      <c r="KA196" s="34"/>
      <c r="KB196" s="34"/>
      <c r="KC196" s="34"/>
      <c r="KD196" s="34"/>
      <c r="KE196" s="34"/>
      <c r="KF196" s="34"/>
      <c r="KG196" s="34"/>
      <c r="KH196" s="34"/>
      <c r="KI196" s="34"/>
      <c r="KJ196" s="34"/>
      <c r="KK196" s="34"/>
      <c r="KL196" s="34"/>
      <c r="KM196" s="34"/>
      <c r="KN196" s="34"/>
      <c r="KO196" s="34"/>
      <c r="KP196" s="34"/>
      <c r="KQ196" s="34"/>
      <c r="KR196" s="34"/>
      <c r="KS196" s="34"/>
      <c r="KT196" s="34"/>
      <c r="KU196" s="34"/>
      <c r="KV196" s="34"/>
      <c r="KW196" s="34"/>
      <c r="KX196" s="34"/>
      <c r="KY196" s="34"/>
      <c r="KZ196" s="34"/>
      <c r="LA196" s="34"/>
      <c r="LB196" s="34"/>
      <c r="LC196" s="34"/>
      <c r="LD196" s="34"/>
      <c r="LE196" s="34"/>
      <c r="LF196" s="34"/>
      <c r="LG196" s="34"/>
      <c r="LH196" s="34"/>
      <c r="LI196" s="34"/>
      <c r="LJ196" s="34"/>
      <c r="LK196" s="34"/>
      <c r="LL196" s="34"/>
      <c r="LM196" s="34"/>
      <c r="LN196" s="34"/>
      <c r="LO196" s="34"/>
      <c r="LP196" s="34"/>
      <c r="LQ196" s="34"/>
      <c r="LR196" s="34"/>
      <c r="LS196" s="34"/>
      <c r="LT196" s="34"/>
      <c r="LU196" s="34"/>
      <c r="LV196" s="34"/>
      <c r="LW196" s="34"/>
      <c r="LX196" s="34"/>
      <c r="LY196" s="34"/>
      <c r="LZ196" s="34"/>
      <c r="MA196" s="34"/>
      <c r="MB196" s="34"/>
      <c r="MC196" s="34"/>
      <c r="MD196" s="34"/>
      <c r="ME196" s="34"/>
      <c r="MF196" s="34"/>
      <c r="MG196" s="34"/>
      <c r="MH196" s="34"/>
      <c r="MI196" s="34"/>
      <c r="MJ196" s="34"/>
      <c r="MK196" s="34"/>
      <c r="ML196" s="34"/>
      <c r="MM196" s="34"/>
      <c r="MN196" s="34"/>
      <c r="MO196" s="34"/>
      <c r="MP196" s="34"/>
      <c r="MQ196" s="34"/>
      <c r="MR196" s="34"/>
      <c r="MS196" s="34"/>
      <c r="MT196" s="34"/>
      <c r="MU196" s="34"/>
      <c r="MV196" s="34"/>
      <c r="MW196" s="34"/>
      <c r="MX196" s="34"/>
      <c r="MY196" s="34"/>
      <c r="MZ196" s="34"/>
      <c r="NA196" s="34"/>
      <c r="NB196" s="34"/>
      <c r="NC196" s="34"/>
      <c r="ND196" s="34"/>
      <c r="NE196" s="34"/>
      <c r="NF196" s="34"/>
      <c r="NG196" s="34"/>
      <c r="NH196" s="34"/>
      <c r="NI196" s="34"/>
      <c r="NJ196" s="34"/>
      <c r="NK196" s="34"/>
      <c r="NL196" s="34"/>
      <c r="NM196" s="34"/>
      <c r="NN196" s="34"/>
      <c r="NO196" s="34"/>
      <c r="NP196" s="34"/>
      <c r="NQ196" s="34"/>
      <c r="NR196" s="34"/>
      <c r="NS196" s="34"/>
      <c r="NT196" s="34"/>
      <c r="NU196" s="34"/>
      <c r="NV196" s="34"/>
      <c r="NW196" s="34"/>
      <c r="NX196" s="34"/>
      <c r="NY196" s="34"/>
      <c r="NZ196" s="34"/>
      <c r="OA196" s="34"/>
      <c r="OB196" s="34"/>
      <c r="OC196" s="34"/>
      <c r="OD196" s="34"/>
      <c r="OE196" s="34"/>
      <c r="OF196" s="34"/>
      <c r="OG196" s="34"/>
    </row>
    <row r="197" spans="2:397" x14ac:dyDescent="0.25">
      <c r="B197" s="3"/>
      <c r="C197" s="152">
        <v>404034</v>
      </c>
      <c r="D197" s="55">
        <v>43788</v>
      </c>
      <c r="E197" s="55">
        <v>43796</v>
      </c>
      <c r="F197" s="13">
        <v>1005274</v>
      </c>
      <c r="G197" s="81" t="s">
        <v>645</v>
      </c>
      <c r="H197" s="81" t="s">
        <v>361</v>
      </c>
      <c r="I197" s="81" t="str">
        <f t="shared" si="14"/>
        <v>Downstream Kilcolgan</v>
      </c>
      <c r="J197" s="65">
        <v>43788</v>
      </c>
      <c r="K197" s="101" t="s">
        <v>368</v>
      </c>
      <c r="L197" s="15" t="s">
        <v>2</v>
      </c>
      <c r="M197" s="109">
        <v>1</v>
      </c>
      <c r="N197" s="29" t="str">
        <f t="shared" si="13"/>
        <v/>
      </c>
      <c r="O197" s="81" t="s">
        <v>614</v>
      </c>
      <c r="P197" s="15">
        <v>90</v>
      </c>
      <c r="Q197" s="122" t="s">
        <v>600</v>
      </c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  <c r="EO197" s="34"/>
      <c r="EP197" s="34"/>
      <c r="EQ197" s="34"/>
      <c r="ER197" s="34"/>
      <c r="ES197" s="34"/>
      <c r="ET197" s="34"/>
      <c r="EU197" s="34"/>
      <c r="EV197" s="34"/>
      <c r="EW197" s="34"/>
      <c r="EX197" s="34"/>
      <c r="EY197" s="34"/>
      <c r="EZ197" s="34"/>
      <c r="FA197" s="34"/>
      <c r="FB197" s="34"/>
      <c r="FC197" s="34"/>
      <c r="FD197" s="34"/>
      <c r="FE197" s="34"/>
      <c r="FF197" s="34"/>
      <c r="FG197" s="34"/>
      <c r="FH197" s="34"/>
      <c r="FI197" s="34"/>
      <c r="FJ197" s="34"/>
      <c r="FK197" s="34"/>
      <c r="FL197" s="34"/>
      <c r="FM197" s="34"/>
      <c r="FN197" s="34"/>
      <c r="FO197" s="34"/>
      <c r="FP197" s="34"/>
      <c r="FQ197" s="34"/>
      <c r="FR197" s="34"/>
      <c r="FS197" s="34"/>
      <c r="FT197" s="34"/>
      <c r="FU197" s="34"/>
      <c r="FV197" s="34"/>
      <c r="FW197" s="34"/>
      <c r="FX197" s="34"/>
      <c r="FY197" s="34"/>
      <c r="FZ197" s="34"/>
      <c r="GA197" s="34"/>
      <c r="GB197" s="34"/>
      <c r="GC197" s="34"/>
      <c r="GD197" s="34"/>
      <c r="GE197" s="34"/>
      <c r="GF197" s="34"/>
      <c r="GG197" s="34"/>
      <c r="GH197" s="34"/>
      <c r="GI197" s="34"/>
      <c r="GJ197" s="34"/>
      <c r="GK197" s="34"/>
      <c r="GL197" s="34"/>
      <c r="GM197" s="34"/>
      <c r="GN197" s="34"/>
      <c r="GO197" s="34"/>
      <c r="GP197" s="34"/>
      <c r="GQ197" s="34"/>
      <c r="GR197" s="34"/>
      <c r="GS197" s="34"/>
      <c r="GT197" s="34"/>
      <c r="GU197" s="34"/>
      <c r="GV197" s="34"/>
      <c r="GW197" s="34"/>
      <c r="GX197" s="34"/>
      <c r="GY197" s="34"/>
      <c r="GZ197" s="34"/>
      <c r="HA197" s="34"/>
      <c r="HB197" s="34"/>
      <c r="HC197" s="34"/>
      <c r="HD197" s="34"/>
      <c r="HE197" s="34"/>
      <c r="HF197" s="34"/>
      <c r="HG197" s="34"/>
      <c r="HH197" s="34"/>
      <c r="HI197" s="34"/>
      <c r="HJ197" s="34"/>
      <c r="HK197" s="34"/>
      <c r="HL197" s="34"/>
      <c r="HM197" s="34"/>
      <c r="HN197" s="34"/>
      <c r="HO197" s="34"/>
      <c r="HP197" s="34"/>
      <c r="HQ197" s="34"/>
      <c r="HR197" s="34"/>
      <c r="HS197" s="34"/>
      <c r="HT197" s="34"/>
      <c r="HU197" s="34"/>
      <c r="HV197" s="34"/>
      <c r="HW197" s="34"/>
      <c r="HX197" s="34"/>
      <c r="HY197" s="34"/>
      <c r="HZ197" s="34"/>
      <c r="IA197" s="34"/>
      <c r="IB197" s="34"/>
      <c r="IC197" s="34"/>
      <c r="ID197" s="34"/>
      <c r="IE197" s="34"/>
      <c r="IF197" s="34"/>
      <c r="IG197" s="34"/>
      <c r="IH197" s="34"/>
      <c r="II197" s="34"/>
      <c r="IJ197" s="34"/>
      <c r="IK197" s="34"/>
      <c r="IL197" s="34"/>
      <c r="IM197" s="34"/>
      <c r="IN197" s="34"/>
      <c r="IO197" s="34"/>
      <c r="IP197" s="34"/>
      <c r="IQ197" s="34"/>
      <c r="IR197" s="34"/>
      <c r="IS197" s="34"/>
      <c r="IT197" s="34"/>
      <c r="IU197" s="34"/>
      <c r="IV197" s="34"/>
      <c r="IW197" s="34"/>
      <c r="IX197" s="34"/>
      <c r="IY197" s="34"/>
      <c r="IZ197" s="34"/>
      <c r="JA197" s="34"/>
      <c r="JB197" s="34"/>
      <c r="JC197" s="34"/>
      <c r="JD197" s="34"/>
      <c r="JE197" s="34"/>
      <c r="JF197" s="34"/>
      <c r="JG197" s="34"/>
      <c r="JH197" s="34"/>
      <c r="JI197" s="34"/>
      <c r="JJ197" s="34"/>
      <c r="JK197" s="34"/>
      <c r="JL197" s="34"/>
      <c r="JM197" s="34"/>
      <c r="JN197" s="34"/>
      <c r="JO197" s="34"/>
      <c r="JP197" s="34"/>
      <c r="JQ197" s="34"/>
      <c r="JR197" s="34"/>
      <c r="JS197" s="34"/>
      <c r="JT197" s="34"/>
      <c r="JU197" s="34"/>
      <c r="JV197" s="34"/>
      <c r="JW197" s="34"/>
      <c r="JX197" s="34"/>
      <c r="JY197" s="34"/>
      <c r="JZ197" s="34"/>
      <c r="KA197" s="34"/>
      <c r="KB197" s="34"/>
      <c r="KC197" s="34"/>
      <c r="KD197" s="34"/>
      <c r="KE197" s="34"/>
      <c r="KF197" s="34"/>
      <c r="KG197" s="34"/>
      <c r="KH197" s="34"/>
      <c r="KI197" s="34"/>
      <c r="KJ197" s="34"/>
      <c r="KK197" s="34"/>
      <c r="KL197" s="34"/>
      <c r="KM197" s="34"/>
      <c r="KN197" s="34"/>
      <c r="KO197" s="34"/>
      <c r="KP197" s="34"/>
      <c r="KQ197" s="34"/>
      <c r="KR197" s="34"/>
      <c r="KS197" s="34"/>
      <c r="KT197" s="34"/>
      <c r="KU197" s="34"/>
      <c r="KV197" s="34"/>
      <c r="KW197" s="34"/>
      <c r="KX197" s="34"/>
      <c r="KY197" s="34"/>
      <c r="KZ197" s="34"/>
      <c r="LA197" s="34"/>
      <c r="LB197" s="34"/>
      <c r="LC197" s="34"/>
      <c r="LD197" s="34"/>
      <c r="LE197" s="34"/>
      <c r="LF197" s="34"/>
      <c r="LG197" s="34"/>
      <c r="LH197" s="34"/>
      <c r="LI197" s="34"/>
      <c r="LJ197" s="34"/>
      <c r="LK197" s="34"/>
      <c r="LL197" s="34"/>
      <c r="LM197" s="34"/>
      <c r="LN197" s="34"/>
      <c r="LO197" s="34"/>
      <c r="LP197" s="34"/>
      <c r="LQ197" s="34"/>
      <c r="LR197" s="34"/>
      <c r="LS197" s="34"/>
      <c r="LT197" s="34"/>
      <c r="LU197" s="34"/>
      <c r="LV197" s="34"/>
      <c r="LW197" s="34"/>
      <c r="LX197" s="34"/>
      <c r="LY197" s="34"/>
      <c r="LZ197" s="34"/>
      <c r="MA197" s="34"/>
      <c r="MB197" s="34"/>
      <c r="MC197" s="34"/>
      <c r="MD197" s="34"/>
      <c r="ME197" s="34"/>
      <c r="MF197" s="34"/>
      <c r="MG197" s="34"/>
      <c r="MH197" s="34"/>
      <c r="MI197" s="34"/>
      <c r="MJ197" s="34"/>
      <c r="MK197" s="34"/>
      <c r="ML197" s="34"/>
      <c r="MM197" s="34"/>
      <c r="MN197" s="34"/>
      <c r="MO197" s="34"/>
      <c r="MP197" s="34"/>
      <c r="MQ197" s="34"/>
      <c r="MR197" s="34"/>
      <c r="MS197" s="34"/>
      <c r="MT197" s="34"/>
      <c r="MU197" s="34"/>
      <c r="MV197" s="34"/>
      <c r="MW197" s="34"/>
      <c r="MX197" s="34"/>
      <c r="MY197" s="34"/>
      <c r="MZ197" s="34"/>
      <c r="NA197" s="34"/>
      <c r="NB197" s="34"/>
      <c r="NC197" s="34"/>
      <c r="ND197" s="34"/>
      <c r="NE197" s="34"/>
      <c r="NF197" s="34"/>
      <c r="NG197" s="34"/>
      <c r="NH197" s="34"/>
      <c r="NI197" s="34"/>
      <c r="NJ197" s="34"/>
      <c r="NK197" s="34"/>
      <c r="NL197" s="34"/>
      <c r="NM197" s="34"/>
      <c r="NN197" s="34"/>
      <c r="NO197" s="34"/>
      <c r="NP197" s="34"/>
      <c r="NQ197" s="34"/>
      <c r="NR197" s="34"/>
      <c r="NS197" s="34"/>
      <c r="NT197" s="34"/>
      <c r="NU197" s="34"/>
      <c r="NV197" s="34"/>
      <c r="NW197" s="34"/>
      <c r="NX197" s="34"/>
      <c r="NY197" s="34"/>
      <c r="NZ197" s="34"/>
      <c r="OA197" s="34"/>
      <c r="OB197" s="34"/>
      <c r="OC197" s="34"/>
      <c r="OD197" s="34"/>
      <c r="OE197" s="34"/>
      <c r="OF197" s="34"/>
      <c r="OG197" s="34"/>
    </row>
    <row r="198" spans="2:397" x14ac:dyDescent="0.25">
      <c r="B198" s="3"/>
      <c r="C198" s="153">
        <v>405091</v>
      </c>
      <c r="D198" s="154">
        <v>43802</v>
      </c>
      <c r="E198" s="154">
        <v>43805</v>
      </c>
      <c r="F198" s="14">
        <v>1008892</v>
      </c>
      <c r="G198" s="82" t="s">
        <v>644</v>
      </c>
      <c r="H198" s="82" t="s">
        <v>357</v>
      </c>
      <c r="I198" s="82" t="str">
        <f t="shared" si="14"/>
        <v>Upstream Craughwell</v>
      </c>
      <c r="J198" s="66">
        <v>43802</v>
      </c>
      <c r="K198" s="102" t="s">
        <v>368</v>
      </c>
      <c r="L198" s="16">
        <v>3</v>
      </c>
      <c r="M198" s="110">
        <v>3</v>
      </c>
      <c r="N198" s="106" t="str">
        <f t="shared" si="13"/>
        <v/>
      </c>
      <c r="O198" s="82" t="s">
        <v>616</v>
      </c>
      <c r="P198" s="16">
        <v>140</v>
      </c>
      <c r="Q198" s="123" t="s">
        <v>600</v>
      </c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  <c r="EO198" s="34"/>
      <c r="EP198" s="34"/>
      <c r="EQ198" s="34"/>
      <c r="ER198" s="34"/>
      <c r="ES198" s="34"/>
      <c r="ET198" s="34"/>
      <c r="EU198" s="34"/>
      <c r="EV198" s="34"/>
      <c r="EW198" s="34"/>
      <c r="EX198" s="34"/>
      <c r="EY198" s="34"/>
      <c r="EZ198" s="34"/>
      <c r="FA198" s="34"/>
      <c r="FB198" s="34"/>
      <c r="FC198" s="34"/>
      <c r="FD198" s="34"/>
      <c r="FE198" s="34"/>
      <c r="FF198" s="34"/>
      <c r="FG198" s="34"/>
      <c r="FH198" s="34"/>
      <c r="FI198" s="34"/>
      <c r="FJ198" s="34"/>
      <c r="FK198" s="34"/>
      <c r="FL198" s="34"/>
      <c r="FM198" s="34"/>
      <c r="FN198" s="34"/>
      <c r="FO198" s="34"/>
      <c r="FP198" s="34"/>
      <c r="FQ198" s="34"/>
      <c r="FR198" s="34"/>
      <c r="FS198" s="34"/>
      <c r="FT198" s="34"/>
      <c r="FU198" s="34"/>
      <c r="FV198" s="34"/>
      <c r="FW198" s="34"/>
      <c r="FX198" s="34"/>
      <c r="FY198" s="34"/>
      <c r="FZ198" s="34"/>
      <c r="GA198" s="34"/>
      <c r="GB198" s="34"/>
      <c r="GC198" s="34"/>
      <c r="GD198" s="34"/>
      <c r="GE198" s="34"/>
      <c r="GF198" s="34"/>
      <c r="GG198" s="34"/>
      <c r="GH198" s="34"/>
      <c r="GI198" s="34"/>
      <c r="GJ198" s="34"/>
      <c r="GK198" s="34"/>
      <c r="GL198" s="34"/>
      <c r="GM198" s="34"/>
      <c r="GN198" s="34"/>
      <c r="GO198" s="34"/>
      <c r="GP198" s="34"/>
      <c r="GQ198" s="34"/>
      <c r="GR198" s="34"/>
      <c r="GS198" s="34"/>
      <c r="GT198" s="34"/>
      <c r="GU198" s="34"/>
      <c r="GV198" s="34"/>
      <c r="GW198" s="34"/>
      <c r="GX198" s="34"/>
      <c r="GY198" s="34"/>
      <c r="GZ198" s="34"/>
      <c r="HA198" s="34"/>
      <c r="HB198" s="34"/>
      <c r="HC198" s="34"/>
      <c r="HD198" s="34"/>
      <c r="HE198" s="34"/>
      <c r="HF198" s="34"/>
      <c r="HG198" s="34"/>
      <c r="HH198" s="34"/>
      <c r="HI198" s="34"/>
      <c r="HJ198" s="34"/>
      <c r="HK198" s="34"/>
      <c r="HL198" s="34"/>
      <c r="HM198" s="34"/>
      <c r="HN198" s="34"/>
      <c r="HO198" s="34"/>
      <c r="HP198" s="34"/>
      <c r="HQ198" s="34"/>
      <c r="HR198" s="34"/>
      <c r="HS198" s="34"/>
      <c r="HT198" s="34"/>
      <c r="HU198" s="34"/>
      <c r="HV198" s="34"/>
      <c r="HW198" s="34"/>
      <c r="HX198" s="34"/>
      <c r="HY198" s="34"/>
      <c r="HZ198" s="34"/>
      <c r="IA198" s="34"/>
      <c r="IB198" s="34"/>
      <c r="IC198" s="34"/>
      <c r="ID198" s="34"/>
      <c r="IE198" s="34"/>
      <c r="IF198" s="34"/>
      <c r="IG198" s="34"/>
      <c r="IH198" s="34"/>
      <c r="II198" s="34"/>
      <c r="IJ198" s="34"/>
      <c r="IK198" s="34"/>
      <c r="IL198" s="34"/>
      <c r="IM198" s="34"/>
      <c r="IN198" s="34"/>
      <c r="IO198" s="34"/>
      <c r="IP198" s="34"/>
      <c r="IQ198" s="34"/>
      <c r="IR198" s="34"/>
      <c r="IS198" s="34"/>
      <c r="IT198" s="34"/>
      <c r="IU198" s="34"/>
      <c r="IV198" s="34"/>
      <c r="IW198" s="34"/>
      <c r="IX198" s="34"/>
      <c r="IY198" s="34"/>
      <c r="IZ198" s="34"/>
      <c r="JA198" s="34"/>
      <c r="JB198" s="34"/>
      <c r="JC198" s="34"/>
      <c r="JD198" s="34"/>
      <c r="JE198" s="34"/>
      <c r="JF198" s="34"/>
      <c r="JG198" s="34"/>
      <c r="JH198" s="34"/>
      <c r="JI198" s="34"/>
      <c r="JJ198" s="34"/>
      <c r="JK198" s="34"/>
      <c r="JL198" s="34"/>
      <c r="JM198" s="34"/>
      <c r="JN198" s="34"/>
      <c r="JO198" s="34"/>
      <c r="JP198" s="34"/>
      <c r="JQ198" s="34"/>
      <c r="JR198" s="34"/>
      <c r="JS198" s="34"/>
      <c r="JT198" s="34"/>
      <c r="JU198" s="34"/>
      <c r="JV198" s="34"/>
      <c r="JW198" s="34"/>
      <c r="JX198" s="34"/>
      <c r="JY198" s="34"/>
      <c r="JZ198" s="34"/>
      <c r="KA198" s="34"/>
      <c r="KB198" s="34"/>
      <c r="KC198" s="34"/>
      <c r="KD198" s="34"/>
      <c r="KE198" s="34"/>
      <c r="KF198" s="34"/>
      <c r="KG198" s="34"/>
      <c r="KH198" s="34"/>
      <c r="KI198" s="34"/>
      <c r="KJ198" s="34"/>
      <c r="KK198" s="34"/>
      <c r="KL198" s="34"/>
      <c r="KM198" s="34"/>
      <c r="KN198" s="34"/>
      <c r="KO198" s="34"/>
      <c r="KP198" s="34"/>
      <c r="KQ198" s="34"/>
      <c r="KR198" s="34"/>
      <c r="KS198" s="34"/>
      <c r="KT198" s="34"/>
      <c r="KU198" s="34"/>
      <c r="KV198" s="34"/>
      <c r="KW198" s="34"/>
      <c r="KX198" s="34"/>
      <c r="KY198" s="34"/>
      <c r="KZ198" s="34"/>
      <c r="LA198" s="34"/>
      <c r="LB198" s="34"/>
      <c r="LC198" s="34"/>
      <c r="LD198" s="34"/>
      <c r="LE198" s="34"/>
      <c r="LF198" s="34"/>
      <c r="LG198" s="34"/>
      <c r="LH198" s="34"/>
      <c r="LI198" s="34"/>
      <c r="LJ198" s="34"/>
      <c r="LK198" s="34"/>
      <c r="LL198" s="34"/>
      <c r="LM198" s="34"/>
      <c r="LN198" s="34"/>
      <c r="LO198" s="34"/>
      <c r="LP198" s="34"/>
      <c r="LQ198" s="34"/>
      <c r="LR198" s="34"/>
      <c r="LS198" s="34"/>
      <c r="LT198" s="34"/>
      <c r="LU198" s="34"/>
      <c r="LV198" s="34"/>
      <c r="LW198" s="34"/>
      <c r="LX198" s="34"/>
      <c r="LY198" s="34"/>
      <c r="LZ198" s="34"/>
      <c r="MA198" s="34"/>
      <c r="MB198" s="34"/>
      <c r="MC198" s="34"/>
      <c r="MD198" s="34"/>
      <c r="ME198" s="34"/>
      <c r="MF198" s="34"/>
      <c r="MG198" s="34"/>
      <c r="MH198" s="34"/>
      <c r="MI198" s="34"/>
      <c r="MJ198" s="34"/>
      <c r="MK198" s="34"/>
      <c r="ML198" s="34"/>
      <c r="MM198" s="34"/>
      <c r="MN198" s="34"/>
      <c r="MO198" s="34"/>
      <c r="MP198" s="34"/>
      <c r="MQ198" s="34"/>
      <c r="MR198" s="34"/>
      <c r="MS198" s="34"/>
      <c r="MT198" s="34"/>
      <c r="MU198" s="34"/>
      <c r="MV198" s="34"/>
      <c r="MW198" s="34"/>
      <c r="MX198" s="34"/>
      <c r="MY198" s="34"/>
      <c r="MZ198" s="34"/>
      <c r="NA198" s="34"/>
      <c r="NB198" s="34"/>
      <c r="NC198" s="34"/>
      <c r="ND198" s="34"/>
      <c r="NE198" s="34"/>
      <c r="NF198" s="34"/>
      <c r="NG198" s="34"/>
      <c r="NH198" s="34"/>
      <c r="NI198" s="34"/>
      <c r="NJ198" s="34"/>
      <c r="NK198" s="34"/>
      <c r="NL198" s="34"/>
      <c r="NM198" s="34"/>
      <c r="NN198" s="34"/>
      <c r="NO198" s="34"/>
      <c r="NP198" s="34"/>
      <c r="NQ198" s="34"/>
      <c r="NR198" s="34"/>
      <c r="NS198" s="34"/>
      <c r="NT198" s="34"/>
      <c r="NU198" s="34"/>
      <c r="NV198" s="34"/>
      <c r="NW198" s="34"/>
      <c r="NX198" s="34"/>
      <c r="NY198" s="34"/>
      <c r="NZ198" s="34"/>
      <c r="OA198" s="34"/>
      <c r="OB198" s="34"/>
      <c r="OC198" s="34"/>
      <c r="OD198" s="34"/>
      <c r="OE198" s="34"/>
      <c r="OF198" s="34"/>
      <c r="OG198" s="34"/>
    </row>
    <row r="199" spans="2:397" x14ac:dyDescent="0.25">
      <c r="B199" s="3"/>
      <c r="C199" s="152">
        <v>405092</v>
      </c>
      <c r="D199" s="55">
        <v>43802</v>
      </c>
      <c r="E199" s="55">
        <v>43805</v>
      </c>
      <c r="F199" s="13">
        <v>1008893</v>
      </c>
      <c r="G199" s="81" t="s">
        <v>643</v>
      </c>
      <c r="H199" s="81" t="s">
        <v>361</v>
      </c>
      <c r="I199" s="81" t="str">
        <f t="shared" si="14"/>
        <v>Downstream Kilcolgan</v>
      </c>
      <c r="J199" s="65">
        <v>43802</v>
      </c>
      <c r="K199" s="101" t="s">
        <v>368</v>
      </c>
      <c r="L199" s="15" t="s">
        <v>2</v>
      </c>
      <c r="M199" s="109">
        <v>1</v>
      </c>
      <c r="N199" s="29" t="str">
        <f t="shared" si="13"/>
        <v/>
      </c>
      <c r="O199" s="81" t="s">
        <v>617</v>
      </c>
      <c r="P199" s="15">
        <v>190</v>
      </c>
      <c r="Q199" s="122" t="s">
        <v>600</v>
      </c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  <c r="EL199" s="34"/>
      <c r="EM199" s="34"/>
      <c r="EN199" s="34"/>
      <c r="EO199" s="34"/>
      <c r="EP199" s="34"/>
      <c r="EQ199" s="34"/>
      <c r="ER199" s="34"/>
      <c r="ES199" s="34"/>
      <c r="ET199" s="34"/>
      <c r="EU199" s="34"/>
      <c r="EV199" s="34"/>
      <c r="EW199" s="34"/>
      <c r="EX199" s="34"/>
      <c r="EY199" s="34"/>
      <c r="EZ199" s="34"/>
      <c r="FA199" s="34"/>
      <c r="FB199" s="34"/>
      <c r="FC199" s="34"/>
      <c r="FD199" s="34"/>
      <c r="FE199" s="34"/>
      <c r="FF199" s="34"/>
      <c r="FG199" s="34"/>
      <c r="FH199" s="34"/>
      <c r="FI199" s="34"/>
      <c r="FJ199" s="34"/>
      <c r="FK199" s="34"/>
      <c r="FL199" s="34"/>
      <c r="FM199" s="34"/>
      <c r="FN199" s="34"/>
      <c r="FO199" s="34"/>
      <c r="FP199" s="34"/>
      <c r="FQ199" s="34"/>
      <c r="FR199" s="34"/>
      <c r="FS199" s="34"/>
      <c r="FT199" s="34"/>
      <c r="FU199" s="34"/>
      <c r="FV199" s="34"/>
      <c r="FW199" s="34"/>
      <c r="FX199" s="34"/>
      <c r="FY199" s="34"/>
      <c r="FZ199" s="34"/>
      <c r="GA199" s="34"/>
      <c r="GB199" s="34"/>
      <c r="GC199" s="34"/>
      <c r="GD199" s="34"/>
      <c r="GE199" s="34"/>
      <c r="GF199" s="34"/>
      <c r="GG199" s="34"/>
      <c r="GH199" s="34"/>
      <c r="GI199" s="34"/>
      <c r="GJ199" s="34"/>
      <c r="GK199" s="34"/>
      <c r="GL199" s="34"/>
      <c r="GM199" s="34"/>
      <c r="GN199" s="34"/>
      <c r="GO199" s="34"/>
      <c r="GP199" s="34"/>
      <c r="GQ199" s="34"/>
      <c r="GR199" s="34"/>
      <c r="GS199" s="34"/>
      <c r="GT199" s="34"/>
      <c r="GU199" s="34"/>
      <c r="GV199" s="34"/>
      <c r="GW199" s="34"/>
      <c r="GX199" s="34"/>
      <c r="GY199" s="34"/>
      <c r="GZ199" s="34"/>
      <c r="HA199" s="34"/>
      <c r="HB199" s="34"/>
      <c r="HC199" s="34"/>
      <c r="HD199" s="34"/>
      <c r="HE199" s="34"/>
      <c r="HF199" s="34"/>
      <c r="HG199" s="34"/>
      <c r="HH199" s="34"/>
      <c r="HI199" s="34"/>
      <c r="HJ199" s="34"/>
      <c r="HK199" s="34"/>
      <c r="HL199" s="34"/>
      <c r="HM199" s="34"/>
      <c r="HN199" s="34"/>
      <c r="HO199" s="34"/>
      <c r="HP199" s="34"/>
      <c r="HQ199" s="34"/>
      <c r="HR199" s="34"/>
      <c r="HS199" s="34"/>
      <c r="HT199" s="34"/>
      <c r="HU199" s="34"/>
      <c r="HV199" s="34"/>
      <c r="HW199" s="34"/>
      <c r="HX199" s="34"/>
      <c r="HY199" s="34"/>
      <c r="HZ199" s="34"/>
      <c r="IA199" s="34"/>
      <c r="IB199" s="34"/>
      <c r="IC199" s="34"/>
      <c r="ID199" s="34"/>
      <c r="IE199" s="34"/>
      <c r="IF199" s="34"/>
      <c r="IG199" s="34"/>
      <c r="IH199" s="34"/>
      <c r="II199" s="34"/>
      <c r="IJ199" s="34"/>
      <c r="IK199" s="34"/>
      <c r="IL199" s="34"/>
      <c r="IM199" s="34"/>
      <c r="IN199" s="34"/>
      <c r="IO199" s="34"/>
      <c r="IP199" s="34"/>
      <c r="IQ199" s="34"/>
      <c r="IR199" s="34"/>
      <c r="IS199" s="34"/>
      <c r="IT199" s="34"/>
      <c r="IU199" s="34"/>
      <c r="IV199" s="34"/>
      <c r="IW199" s="34"/>
      <c r="IX199" s="34"/>
      <c r="IY199" s="34"/>
      <c r="IZ199" s="34"/>
      <c r="JA199" s="34"/>
      <c r="JB199" s="34"/>
      <c r="JC199" s="34"/>
      <c r="JD199" s="34"/>
      <c r="JE199" s="34"/>
      <c r="JF199" s="34"/>
      <c r="JG199" s="34"/>
      <c r="JH199" s="34"/>
      <c r="JI199" s="34"/>
      <c r="JJ199" s="34"/>
      <c r="JK199" s="34"/>
      <c r="JL199" s="34"/>
      <c r="JM199" s="34"/>
      <c r="JN199" s="34"/>
      <c r="JO199" s="34"/>
      <c r="JP199" s="34"/>
      <c r="JQ199" s="34"/>
      <c r="JR199" s="34"/>
      <c r="JS199" s="34"/>
      <c r="JT199" s="34"/>
      <c r="JU199" s="34"/>
      <c r="JV199" s="34"/>
      <c r="JW199" s="34"/>
      <c r="JX199" s="34"/>
      <c r="JY199" s="34"/>
      <c r="JZ199" s="34"/>
      <c r="KA199" s="34"/>
      <c r="KB199" s="34"/>
      <c r="KC199" s="34"/>
      <c r="KD199" s="34"/>
      <c r="KE199" s="34"/>
      <c r="KF199" s="34"/>
      <c r="KG199" s="34"/>
      <c r="KH199" s="34"/>
      <c r="KI199" s="34"/>
      <c r="KJ199" s="34"/>
      <c r="KK199" s="34"/>
      <c r="KL199" s="34"/>
      <c r="KM199" s="34"/>
      <c r="KN199" s="34"/>
      <c r="KO199" s="34"/>
      <c r="KP199" s="34"/>
      <c r="KQ199" s="34"/>
      <c r="KR199" s="34"/>
      <c r="KS199" s="34"/>
      <c r="KT199" s="34"/>
      <c r="KU199" s="34"/>
      <c r="KV199" s="34"/>
      <c r="KW199" s="34"/>
      <c r="KX199" s="34"/>
      <c r="KY199" s="34"/>
      <c r="KZ199" s="34"/>
      <c r="LA199" s="34"/>
      <c r="LB199" s="34"/>
      <c r="LC199" s="34"/>
      <c r="LD199" s="34"/>
      <c r="LE199" s="34"/>
      <c r="LF199" s="34"/>
      <c r="LG199" s="34"/>
      <c r="LH199" s="34"/>
      <c r="LI199" s="34"/>
      <c r="LJ199" s="34"/>
      <c r="LK199" s="34"/>
      <c r="LL199" s="34"/>
      <c r="LM199" s="34"/>
      <c r="LN199" s="34"/>
      <c r="LO199" s="34"/>
      <c r="LP199" s="34"/>
      <c r="LQ199" s="34"/>
      <c r="LR199" s="34"/>
      <c r="LS199" s="34"/>
      <c r="LT199" s="34"/>
      <c r="LU199" s="34"/>
      <c r="LV199" s="34"/>
      <c r="LW199" s="34"/>
      <c r="LX199" s="34"/>
      <c r="LY199" s="34"/>
      <c r="LZ199" s="34"/>
      <c r="MA199" s="34"/>
      <c r="MB199" s="34"/>
      <c r="MC199" s="34"/>
      <c r="MD199" s="34"/>
      <c r="ME199" s="34"/>
      <c r="MF199" s="34"/>
      <c r="MG199" s="34"/>
      <c r="MH199" s="34"/>
      <c r="MI199" s="34"/>
      <c r="MJ199" s="34"/>
      <c r="MK199" s="34"/>
      <c r="ML199" s="34"/>
      <c r="MM199" s="34"/>
      <c r="MN199" s="34"/>
      <c r="MO199" s="34"/>
      <c r="MP199" s="34"/>
      <c r="MQ199" s="34"/>
      <c r="MR199" s="34"/>
      <c r="MS199" s="34"/>
      <c r="MT199" s="34"/>
      <c r="MU199" s="34"/>
      <c r="MV199" s="34"/>
      <c r="MW199" s="34"/>
      <c r="MX199" s="34"/>
      <c r="MY199" s="34"/>
      <c r="MZ199" s="34"/>
      <c r="NA199" s="34"/>
      <c r="NB199" s="34"/>
      <c r="NC199" s="34"/>
      <c r="ND199" s="34"/>
      <c r="NE199" s="34"/>
      <c r="NF199" s="34"/>
      <c r="NG199" s="34"/>
      <c r="NH199" s="34"/>
      <c r="NI199" s="34"/>
      <c r="NJ199" s="34"/>
      <c r="NK199" s="34"/>
      <c r="NL199" s="34"/>
      <c r="NM199" s="34"/>
      <c r="NN199" s="34"/>
      <c r="NO199" s="34"/>
      <c r="NP199" s="34"/>
      <c r="NQ199" s="34"/>
      <c r="NR199" s="34"/>
      <c r="NS199" s="34"/>
      <c r="NT199" s="34"/>
      <c r="NU199" s="34"/>
      <c r="NV199" s="34"/>
      <c r="NW199" s="34"/>
      <c r="NX199" s="34"/>
      <c r="NY199" s="34"/>
      <c r="NZ199" s="34"/>
      <c r="OA199" s="34"/>
      <c r="OB199" s="34"/>
      <c r="OC199" s="34"/>
      <c r="OD199" s="34"/>
      <c r="OE199" s="34"/>
      <c r="OF199" s="34"/>
      <c r="OG199" s="34"/>
    </row>
    <row r="200" spans="2:397" x14ac:dyDescent="0.25">
      <c r="B200" s="3"/>
      <c r="C200" s="155">
        <v>405774</v>
      </c>
      <c r="D200" s="54">
        <v>43809</v>
      </c>
      <c r="E200" s="54">
        <v>43812</v>
      </c>
      <c r="F200" s="21">
        <v>1011217</v>
      </c>
      <c r="G200" s="83" t="s">
        <v>704</v>
      </c>
      <c r="H200" s="83" t="s">
        <v>357</v>
      </c>
      <c r="I200" s="83" t="str">
        <f t="shared" si="14"/>
        <v>Upstream Craughwell</v>
      </c>
      <c r="J200" s="67">
        <v>43809</v>
      </c>
      <c r="K200" s="23" t="s">
        <v>368</v>
      </c>
      <c r="L200" s="61">
        <v>4</v>
      </c>
      <c r="M200" s="106">
        <v>4</v>
      </c>
      <c r="N200" s="29">
        <f t="shared" si="13"/>
        <v>4</v>
      </c>
      <c r="O200" s="129" t="s">
        <v>706</v>
      </c>
      <c r="P200" s="61">
        <v>240</v>
      </c>
      <c r="Q200" s="125" t="s">
        <v>600</v>
      </c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  <c r="EL200" s="34"/>
      <c r="EM200" s="34"/>
      <c r="EN200" s="34"/>
      <c r="EO200" s="34"/>
      <c r="EP200" s="34"/>
      <c r="EQ200" s="34"/>
      <c r="ER200" s="34"/>
      <c r="ES200" s="34"/>
      <c r="ET200" s="34"/>
      <c r="EU200" s="34"/>
      <c r="EV200" s="34"/>
      <c r="EW200" s="34"/>
      <c r="EX200" s="34"/>
      <c r="EY200" s="34"/>
      <c r="EZ200" s="34"/>
      <c r="FA200" s="34"/>
      <c r="FB200" s="34"/>
      <c r="FC200" s="34"/>
      <c r="FD200" s="34"/>
      <c r="FE200" s="34"/>
      <c r="FF200" s="34"/>
      <c r="FG200" s="34"/>
      <c r="FH200" s="34"/>
      <c r="FI200" s="34"/>
      <c r="FJ200" s="34"/>
      <c r="FK200" s="34"/>
      <c r="FL200" s="34"/>
      <c r="FM200" s="34"/>
      <c r="FN200" s="34"/>
      <c r="FO200" s="34"/>
      <c r="FP200" s="34"/>
      <c r="FQ200" s="34"/>
      <c r="FR200" s="34"/>
      <c r="FS200" s="34"/>
      <c r="FT200" s="34"/>
      <c r="FU200" s="34"/>
      <c r="FV200" s="34"/>
      <c r="FW200" s="34"/>
      <c r="FX200" s="34"/>
      <c r="FY200" s="34"/>
      <c r="FZ200" s="34"/>
      <c r="GA200" s="34"/>
      <c r="GB200" s="34"/>
      <c r="GC200" s="34"/>
      <c r="GD200" s="34"/>
      <c r="GE200" s="34"/>
      <c r="GF200" s="34"/>
      <c r="GG200" s="34"/>
      <c r="GH200" s="34"/>
      <c r="GI200" s="34"/>
      <c r="GJ200" s="34"/>
      <c r="GK200" s="34"/>
      <c r="GL200" s="34"/>
      <c r="GM200" s="34"/>
      <c r="GN200" s="34"/>
      <c r="GO200" s="34"/>
      <c r="GP200" s="34"/>
      <c r="GQ200" s="34"/>
      <c r="GR200" s="34"/>
      <c r="GS200" s="34"/>
      <c r="GT200" s="34"/>
      <c r="GU200" s="34"/>
      <c r="GV200" s="34"/>
      <c r="GW200" s="34"/>
      <c r="GX200" s="34"/>
      <c r="GY200" s="34"/>
      <c r="GZ200" s="34"/>
      <c r="HA200" s="34"/>
      <c r="HB200" s="34"/>
      <c r="HC200" s="34"/>
      <c r="HD200" s="34"/>
      <c r="HE200" s="34"/>
      <c r="HF200" s="34"/>
      <c r="HG200" s="34"/>
      <c r="HH200" s="34"/>
      <c r="HI200" s="34"/>
      <c r="HJ200" s="34"/>
      <c r="HK200" s="34"/>
      <c r="HL200" s="34"/>
      <c r="HM200" s="34"/>
      <c r="HN200" s="34"/>
      <c r="HO200" s="34"/>
      <c r="HP200" s="34"/>
      <c r="HQ200" s="34"/>
      <c r="HR200" s="34"/>
      <c r="HS200" s="34"/>
      <c r="HT200" s="34"/>
      <c r="HU200" s="34"/>
      <c r="HV200" s="34"/>
      <c r="HW200" s="34"/>
      <c r="HX200" s="34"/>
      <c r="HY200" s="34"/>
      <c r="HZ200" s="34"/>
      <c r="IA200" s="34"/>
      <c r="IB200" s="34"/>
      <c r="IC200" s="34"/>
      <c r="ID200" s="34"/>
      <c r="IE200" s="34"/>
      <c r="IF200" s="34"/>
      <c r="IG200" s="34"/>
      <c r="IH200" s="34"/>
      <c r="II200" s="34"/>
      <c r="IJ200" s="34"/>
      <c r="IK200" s="34"/>
      <c r="IL200" s="34"/>
      <c r="IM200" s="34"/>
      <c r="IN200" s="34"/>
      <c r="IO200" s="34"/>
      <c r="IP200" s="34"/>
      <c r="IQ200" s="34"/>
      <c r="IR200" s="34"/>
      <c r="IS200" s="34"/>
      <c r="IT200" s="34"/>
      <c r="IU200" s="34"/>
      <c r="IV200" s="34"/>
      <c r="IW200" s="34"/>
      <c r="IX200" s="34"/>
      <c r="IY200" s="34"/>
      <c r="IZ200" s="34"/>
      <c r="JA200" s="34"/>
      <c r="JB200" s="34"/>
      <c r="JC200" s="34"/>
      <c r="JD200" s="34"/>
      <c r="JE200" s="34"/>
      <c r="JF200" s="34"/>
      <c r="JG200" s="34"/>
      <c r="JH200" s="34"/>
      <c r="JI200" s="34"/>
      <c r="JJ200" s="34"/>
      <c r="JK200" s="34"/>
      <c r="JL200" s="34"/>
      <c r="JM200" s="34"/>
      <c r="JN200" s="34"/>
      <c r="JO200" s="34"/>
      <c r="JP200" s="34"/>
      <c r="JQ200" s="34"/>
      <c r="JR200" s="34"/>
      <c r="JS200" s="34"/>
      <c r="JT200" s="34"/>
      <c r="JU200" s="34"/>
      <c r="JV200" s="34"/>
      <c r="JW200" s="34"/>
      <c r="JX200" s="34"/>
      <c r="JY200" s="34"/>
      <c r="JZ200" s="34"/>
      <c r="KA200" s="34"/>
      <c r="KB200" s="34"/>
      <c r="KC200" s="34"/>
      <c r="KD200" s="34"/>
      <c r="KE200" s="34"/>
      <c r="KF200" s="34"/>
      <c r="KG200" s="34"/>
      <c r="KH200" s="34"/>
      <c r="KI200" s="34"/>
      <c r="KJ200" s="34"/>
      <c r="KK200" s="34"/>
      <c r="KL200" s="34"/>
      <c r="KM200" s="34"/>
      <c r="KN200" s="34"/>
      <c r="KO200" s="34"/>
      <c r="KP200" s="34"/>
      <c r="KQ200" s="34"/>
      <c r="KR200" s="34"/>
      <c r="KS200" s="34"/>
      <c r="KT200" s="34"/>
      <c r="KU200" s="34"/>
      <c r="KV200" s="34"/>
      <c r="KW200" s="34"/>
      <c r="KX200" s="34"/>
      <c r="KY200" s="34"/>
      <c r="KZ200" s="34"/>
      <c r="LA200" s="34"/>
      <c r="LB200" s="34"/>
      <c r="LC200" s="34"/>
      <c r="LD200" s="34"/>
      <c r="LE200" s="34"/>
      <c r="LF200" s="34"/>
      <c r="LG200" s="34"/>
      <c r="LH200" s="34"/>
      <c r="LI200" s="34"/>
      <c r="LJ200" s="34"/>
      <c r="LK200" s="34"/>
      <c r="LL200" s="34"/>
      <c r="LM200" s="34"/>
      <c r="LN200" s="34"/>
      <c r="LO200" s="34"/>
      <c r="LP200" s="34"/>
      <c r="LQ200" s="34"/>
      <c r="LR200" s="34"/>
      <c r="LS200" s="34"/>
      <c r="LT200" s="34"/>
      <c r="LU200" s="34"/>
      <c r="LV200" s="34"/>
      <c r="LW200" s="34"/>
      <c r="LX200" s="34"/>
      <c r="LY200" s="34"/>
      <c r="LZ200" s="34"/>
      <c r="MA200" s="34"/>
      <c r="MB200" s="34"/>
      <c r="MC200" s="34"/>
      <c r="MD200" s="34"/>
      <c r="ME200" s="34"/>
      <c r="MF200" s="34"/>
      <c r="MG200" s="34"/>
      <c r="MH200" s="34"/>
      <c r="MI200" s="34"/>
      <c r="MJ200" s="34"/>
      <c r="MK200" s="34"/>
      <c r="ML200" s="34"/>
      <c r="MM200" s="34"/>
      <c r="MN200" s="34"/>
      <c r="MO200" s="34"/>
      <c r="MP200" s="34"/>
      <c r="MQ200" s="34"/>
      <c r="MR200" s="34"/>
      <c r="MS200" s="34"/>
      <c r="MT200" s="34"/>
      <c r="MU200" s="34"/>
      <c r="MV200" s="34"/>
      <c r="MW200" s="34"/>
      <c r="MX200" s="34"/>
      <c r="MY200" s="34"/>
      <c r="MZ200" s="34"/>
      <c r="NA200" s="34"/>
      <c r="NB200" s="34"/>
      <c r="NC200" s="34"/>
      <c r="ND200" s="34"/>
      <c r="NE200" s="34"/>
      <c r="NF200" s="34"/>
      <c r="NG200" s="34"/>
      <c r="NH200" s="34"/>
      <c r="NI200" s="34"/>
      <c r="NJ200" s="34"/>
      <c r="NK200" s="34"/>
      <c r="NL200" s="34"/>
      <c r="NM200" s="34"/>
      <c r="NN200" s="34"/>
      <c r="NO200" s="34"/>
      <c r="NP200" s="34"/>
      <c r="NQ200" s="34"/>
      <c r="NR200" s="34"/>
      <c r="NS200" s="34"/>
      <c r="NT200" s="34"/>
      <c r="NU200" s="34"/>
      <c r="NV200" s="34"/>
      <c r="NW200" s="34"/>
      <c r="NX200" s="34"/>
      <c r="NY200" s="34"/>
      <c r="NZ200" s="34"/>
      <c r="OA200" s="34"/>
      <c r="OB200" s="34"/>
      <c r="OC200" s="34"/>
      <c r="OD200" s="34"/>
      <c r="OE200" s="34"/>
      <c r="OF200" s="34"/>
      <c r="OG200" s="34"/>
    </row>
    <row r="201" spans="2:397" x14ac:dyDescent="0.25">
      <c r="B201" s="3"/>
      <c r="C201" s="156">
        <v>405775</v>
      </c>
      <c r="D201" s="49">
        <v>43809</v>
      </c>
      <c r="E201" s="49">
        <v>43812</v>
      </c>
      <c r="F201" s="22">
        <v>1011218</v>
      </c>
      <c r="G201" s="84" t="s">
        <v>705</v>
      </c>
      <c r="H201" s="84" t="s">
        <v>361</v>
      </c>
      <c r="I201" s="84" t="str">
        <f t="shared" si="14"/>
        <v>Downstream Kilcolgan</v>
      </c>
      <c r="J201" s="68">
        <v>43809</v>
      </c>
      <c r="K201" s="103" t="s">
        <v>368</v>
      </c>
      <c r="L201" s="171">
        <v>3</v>
      </c>
      <c r="M201" s="171">
        <v>3</v>
      </c>
      <c r="N201" s="29" t="str">
        <f t="shared" si="13"/>
        <v/>
      </c>
      <c r="O201" s="128" t="s">
        <v>707</v>
      </c>
      <c r="P201" s="171">
        <v>220</v>
      </c>
      <c r="Q201" s="130" t="s">
        <v>600</v>
      </c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  <c r="EO201" s="34"/>
      <c r="EP201" s="34"/>
      <c r="EQ201" s="34"/>
      <c r="ER201" s="34"/>
      <c r="ES201" s="34"/>
      <c r="ET201" s="34"/>
      <c r="EU201" s="34"/>
      <c r="EV201" s="34"/>
      <c r="EW201" s="34"/>
      <c r="EX201" s="34"/>
      <c r="EY201" s="34"/>
      <c r="EZ201" s="34"/>
      <c r="FA201" s="34"/>
      <c r="FB201" s="34"/>
      <c r="FC201" s="34"/>
      <c r="FD201" s="34"/>
      <c r="FE201" s="34"/>
      <c r="FF201" s="34"/>
      <c r="FG201" s="34"/>
      <c r="FH201" s="34"/>
      <c r="FI201" s="34"/>
      <c r="FJ201" s="34"/>
      <c r="FK201" s="34"/>
      <c r="FL201" s="34"/>
      <c r="FM201" s="34"/>
      <c r="FN201" s="34"/>
      <c r="FO201" s="34"/>
      <c r="FP201" s="34"/>
      <c r="FQ201" s="34"/>
      <c r="FR201" s="34"/>
      <c r="FS201" s="34"/>
      <c r="FT201" s="34"/>
      <c r="FU201" s="34"/>
      <c r="FV201" s="34"/>
      <c r="FW201" s="34"/>
      <c r="FX201" s="34"/>
      <c r="FY201" s="34"/>
      <c r="FZ201" s="34"/>
      <c r="GA201" s="34"/>
      <c r="GB201" s="34"/>
      <c r="GC201" s="34"/>
      <c r="GD201" s="34"/>
      <c r="GE201" s="34"/>
      <c r="GF201" s="34"/>
      <c r="GG201" s="34"/>
      <c r="GH201" s="34"/>
      <c r="GI201" s="34"/>
      <c r="GJ201" s="34"/>
      <c r="GK201" s="34"/>
      <c r="GL201" s="34"/>
      <c r="GM201" s="34"/>
      <c r="GN201" s="34"/>
      <c r="GO201" s="34"/>
      <c r="GP201" s="34"/>
      <c r="GQ201" s="34"/>
      <c r="GR201" s="34"/>
      <c r="GS201" s="34"/>
      <c r="GT201" s="34"/>
      <c r="GU201" s="34"/>
      <c r="GV201" s="34"/>
      <c r="GW201" s="34"/>
      <c r="GX201" s="34"/>
      <c r="GY201" s="34"/>
      <c r="GZ201" s="34"/>
      <c r="HA201" s="34"/>
      <c r="HB201" s="34"/>
      <c r="HC201" s="34"/>
      <c r="HD201" s="34"/>
      <c r="HE201" s="34"/>
      <c r="HF201" s="34"/>
      <c r="HG201" s="34"/>
      <c r="HH201" s="34"/>
      <c r="HI201" s="34"/>
      <c r="HJ201" s="34"/>
      <c r="HK201" s="34"/>
      <c r="HL201" s="34"/>
      <c r="HM201" s="34"/>
      <c r="HN201" s="34"/>
      <c r="HO201" s="34"/>
      <c r="HP201" s="34"/>
      <c r="HQ201" s="34"/>
      <c r="HR201" s="34"/>
      <c r="HS201" s="34"/>
      <c r="HT201" s="34"/>
      <c r="HU201" s="34"/>
      <c r="HV201" s="34"/>
      <c r="HW201" s="34"/>
      <c r="HX201" s="34"/>
      <c r="HY201" s="34"/>
      <c r="HZ201" s="34"/>
      <c r="IA201" s="34"/>
      <c r="IB201" s="34"/>
      <c r="IC201" s="34"/>
      <c r="ID201" s="34"/>
      <c r="IE201" s="34"/>
      <c r="IF201" s="34"/>
      <c r="IG201" s="34"/>
      <c r="IH201" s="34"/>
      <c r="II201" s="34"/>
      <c r="IJ201" s="34"/>
      <c r="IK201" s="34"/>
      <c r="IL201" s="34"/>
      <c r="IM201" s="34"/>
      <c r="IN201" s="34"/>
      <c r="IO201" s="34"/>
      <c r="IP201" s="34"/>
      <c r="IQ201" s="34"/>
      <c r="IR201" s="34"/>
      <c r="IS201" s="34"/>
      <c r="IT201" s="34"/>
      <c r="IU201" s="34"/>
      <c r="IV201" s="34"/>
      <c r="IW201" s="34"/>
      <c r="IX201" s="34"/>
      <c r="IY201" s="34"/>
      <c r="IZ201" s="34"/>
      <c r="JA201" s="34"/>
      <c r="JB201" s="34"/>
      <c r="JC201" s="34"/>
      <c r="JD201" s="34"/>
      <c r="JE201" s="34"/>
      <c r="JF201" s="34"/>
      <c r="JG201" s="34"/>
      <c r="JH201" s="34"/>
      <c r="JI201" s="34"/>
      <c r="JJ201" s="34"/>
      <c r="JK201" s="34"/>
      <c r="JL201" s="34"/>
      <c r="JM201" s="34"/>
      <c r="JN201" s="34"/>
      <c r="JO201" s="34"/>
      <c r="JP201" s="34"/>
      <c r="JQ201" s="34"/>
      <c r="JR201" s="34"/>
      <c r="JS201" s="34"/>
      <c r="JT201" s="34"/>
      <c r="JU201" s="34"/>
      <c r="JV201" s="34"/>
      <c r="JW201" s="34"/>
      <c r="JX201" s="34"/>
      <c r="JY201" s="34"/>
      <c r="JZ201" s="34"/>
      <c r="KA201" s="34"/>
      <c r="KB201" s="34"/>
      <c r="KC201" s="34"/>
      <c r="KD201" s="34"/>
      <c r="KE201" s="34"/>
      <c r="KF201" s="34"/>
      <c r="KG201" s="34"/>
      <c r="KH201" s="34"/>
      <c r="KI201" s="34"/>
      <c r="KJ201" s="34"/>
      <c r="KK201" s="34"/>
      <c r="KL201" s="34"/>
      <c r="KM201" s="34"/>
      <c r="KN201" s="34"/>
      <c r="KO201" s="34"/>
      <c r="KP201" s="34"/>
      <c r="KQ201" s="34"/>
      <c r="KR201" s="34"/>
      <c r="KS201" s="34"/>
      <c r="KT201" s="34"/>
      <c r="KU201" s="34"/>
      <c r="KV201" s="34"/>
      <c r="KW201" s="34"/>
      <c r="KX201" s="34"/>
      <c r="KY201" s="34"/>
      <c r="KZ201" s="34"/>
      <c r="LA201" s="34"/>
      <c r="LB201" s="34"/>
      <c r="LC201" s="34"/>
      <c r="LD201" s="34"/>
      <c r="LE201" s="34"/>
      <c r="LF201" s="34"/>
      <c r="LG201" s="34"/>
      <c r="LH201" s="34"/>
      <c r="LI201" s="34"/>
      <c r="LJ201" s="34"/>
      <c r="LK201" s="34"/>
      <c r="LL201" s="34"/>
      <c r="LM201" s="34"/>
      <c r="LN201" s="34"/>
      <c r="LO201" s="34"/>
      <c r="LP201" s="34"/>
      <c r="LQ201" s="34"/>
      <c r="LR201" s="34"/>
      <c r="LS201" s="34"/>
      <c r="LT201" s="34"/>
      <c r="LU201" s="34"/>
      <c r="LV201" s="34"/>
      <c r="LW201" s="34"/>
      <c r="LX201" s="34"/>
      <c r="LY201" s="34"/>
      <c r="LZ201" s="34"/>
      <c r="MA201" s="34"/>
      <c r="MB201" s="34"/>
      <c r="MC201" s="34"/>
      <c r="MD201" s="34"/>
      <c r="ME201" s="34"/>
      <c r="MF201" s="34"/>
      <c r="MG201" s="34"/>
      <c r="MH201" s="34"/>
      <c r="MI201" s="34"/>
      <c r="MJ201" s="34"/>
      <c r="MK201" s="34"/>
      <c r="ML201" s="34"/>
      <c r="MM201" s="34"/>
      <c r="MN201" s="34"/>
      <c r="MO201" s="34"/>
      <c r="MP201" s="34"/>
      <c r="MQ201" s="34"/>
      <c r="MR201" s="34"/>
      <c r="MS201" s="34"/>
      <c r="MT201" s="34"/>
      <c r="MU201" s="34"/>
      <c r="MV201" s="34"/>
      <c r="MW201" s="34"/>
      <c r="MX201" s="34"/>
      <c r="MY201" s="34"/>
      <c r="MZ201" s="34"/>
      <c r="NA201" s="34"/>
      <c r="NB201" s="34"/>
      <c r="NC201" s="34"/>
      <c r="ND201" s="34"/>
      <c r="NE201" s="34"/>
      <c r="NF201" s="34"/>
      <c r="NG201" s="34"/>
      <c r="NH201" s="34"/>
      <c r="NI201" s="34"/>
      <c r="NJ201" s="34"/>
      <c r="NK201" s="34"/>
      <c r="NL201" s="34"/>
      <c r="NM201" s="34"/>
      <c r="NN201" s="34"/>
      <c r="NO201" s="34"/>
      <c r="NP201" s="34"/>
      <c r="NQ201" s="34"/>
      <c r="NR201" s="34"/>
      <c r="NS201" s="34"/>
      <c r="NT201" s="34"/>
      <c r="NU201" s="34"/>
      <c r="NV201" s="34"/>
      <c r="NW201" s="34"/>
      <c r="NX201" s="34"/>
      <c r="NY201" s="34"/>
      <c r="NZ201" s="34"/>
      <c r="OA201" s="34"/>
      <c r="OB201" s="34"/>
      <c r="OC201" s="34"/>
      <c r="OD201" s="34"/>
      <c r="OE201" s="34"/>
      <c r="OF201" s="34"/>
      <c r="OG201" s="34"/>
    </row>
    <row r="202" spans="2:397" x14ac:dyDescent="0.25">
      <c r="B202" s="3"/>
      <c r="C202" s="155">
        <v>406460</v>
      </c>
      <c r="D202" s="54">
        <v>43816</v>
      </c>
      <c r="E202" s="54">
        <v>43818</v>
      </c>
      <c r="F202" s="42">
        <v>1014226</v>
      </c>
      <c r="G202" s="83" t="s">
        <v>711</v>
      </c>
      <c r="H202" s="83" t="s">
        <v>357</v>
      </c>
      <c r="I202" s="83" t="str">
        <f t="shared" si="14"/>
        <v>Upstream Craughwell</v>
      </c>
      <c r="J202" s="25">
        <v>43816</v>
      </c>
      <c r="K202" s="23" t="s">
        <v>368</v>
      </c>
      <c r="L202" s="105" t="s">
        <v>2</v>
      </c>
      <c r="M202" s="106">
        <v>1</v>
      </c>
      <c r="N202" s="106" t="str">
        <f t="shared" si="13"/>
        <v/>
      </c>
      <c r="O202" s="129" t="s">
        <v>708</v>
      </c>
      <c r="P202" s="167">
        <v>2660</v>
      </c>
      <c r="Q202" s="131" t="s">
        <v>597</v>
      </c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  <c r="EL202" s="34"/>
      <c r="EM202" s="34"/>
      <c r="EN202" s="34"/>
      <c r="EO202" s="34"/>
      <c r="EP202" s="34"/>
      <c r="EQ202" s="34"/>
      <c r="ER202" s="34"/>
      <c r="ES202" s="34"/>
      <c r="ET202" s="34"/>
      <c r="EU202" s="34"/>
      <c r="EV202" s="34"/>
      <c r="EW202" s="34"/>
      <c r="EX202" s="34"/>
      <c r="EY202" s="34"/>
      <c r="EZ202" s="34"/>
      <c r="FA202" s="34"/>
      <c r="FB202" s="34"/>
      <c r="FC202" s="34"/>
      <c r="FD202" s="34"/>
      <c r="FE202" s="34"/>
      <c r="FF202" s="34"/>
      <c r="FG202" s="34"/>
      <c r="FH202" s="34"/>
      <c r="FI202" s="34"/>
      <c r="FJ202" s="34"/>
      <c r="FK202" s="34"/>
      <c r="FL202" s="34"/>
      <c r="FM202" s="34"/>
      <c r="FN202" s="34"/>
      <c r="FO202" s="34"/>
      <c r="FP202" s="34"/>
      <c r="FQ202" s="34"/>
      <c r="FR202" s="34"/>
      <c r="FS202" s="34"/>
      <c r="FT202" s="34"/>
      <c r="FU202" s="34"/>
      <c r="FV202" s="34"/>
      <c r="FW202" s="34"/>
      <c r="FX202" s="34"/>
      <c r="FY202" s="34"/>
      <c r="FZ202" s="34"/>
      <c r="GA202" s="34"/>
      <c r="GB202" s="34"/>
      <c r="GC202" s="34"/>
      <c r="GD202" s="34"/>
      <c r="GE202" s="34"/>
      <c r="GF202" s="34"/>
      <c r="GG202" s="34"/>
      <c r="GH202" s="34"/>
      <c r="GI202" s="34"/>
      <c r="GJ202" s="34"/>
      <c r="GK202" s="34"/>
      <c r="GL202" s="34"/>
      <c r="GM202" s="34"/>
      <c r="GN202" s="34"/>
      <c r="GO202" s="34"/>
      <c r="GP202" s="34"/>
      <c r="GQ202" s="34"/>
      <c r="GR202" s="34"/>
      <c r="GS202" s="34"/>
      <c r="GT202" s="34"/>
      <c r="GU202" s="34"/>
      <c r="GV202" s="34"/>
      <c r="GW202" s="34"/>
      <c r="GX202" s="34"/>
      <c r="GY202" s="34"/>
      <c r="GZ202" s="34"/>
      <c r="HA202" s="34"/>
      <c r="HB202" s="34"/>
      <c r="HC202" s="34"/>
      <c r="HD202" s="34"/>
      <c r="HE202" s="34"/>
      <c r="HF202" s="34"/>
      <c r="HG202" s="34"/>
      <c r="HH202" s="34"/>
      <c r="HI202" s="34"/>
      <c r="HJ202" s="34"/>
      <c r="HK202" s="34"/>
      <c r="HL202" s="34"/>
      <c r="HM202" s="34"/>
      <c r="HN202" s="34"/>
      <c r="HO202" s="34"/>
      <c r="HP202" s="34"/>
      <c r="HQ202" s="34"/>
      <c r="HR202" s="34"/>
      <c r="HS202" s="34"/>
      <c r="HT202" s="34"/>
      <c r="HU202" s="34"/>
      <c r="HV202" s="34"/>
      <c r="HW202" s="34"/>
      <c r="HX202" s="34"/>
      <c r="HY202" s="34"/>
      <c r="HZ202" s="34"/>
      <c r="IA202" s="34"/>
      <c r="IB202" s="34"/>
      <c r="IC202" s="34"/>
      <c r="ID202" s="34"/>
      <c r="IE202" s="34"/>
      <c r="IF202" s="34"/>
      <c r="IG202" s="34"/>
      <c r="IH202" s="34"/>
      <c r="II202" s="34"/>
      <c r="IJ202" s="34"/>
      <c r="IK202" s="34"/>
      <c r="IL202" s="34"/>
      <c r="IM202" s="34"/>
      <c r="IN202" s="34"/>
      <c r="IO202" s="34"/>
      <c r="IP202" s="34"/>
      <c r="IQ202" s="34"/>
      <c r="IR202" s="34"/>
      <c r="IS202" s="34"/>
      <c r="IT202" s="34"/>
      <c r="IU202" s="34"/>
      <c r="IV202" s="34"/>
      <c r="IW202" s="34"/>
      <c r="IX202" s="34"/>
      <c r="IY202" s="34"/>
      <c r="IZ202" s="34"/>
      <c r="JA202" s="34"/>
      <c r="JB202" s="34"/>
      <c r="JC202" s="34"/>
      <c r="JD202" s="34"/>
      <c r="JE202" s="34"/>
      <c r="JF202" s="34"/>
      <c r="JG202" s="34"/>
      <c r="JH202" s="34"/>
      <c r="JI202" s="34"/>
      <c r="JJ202" s="34"/>
      <c r="JK202" s="34"/>
      <c r="JL202" s="34"/>
      <c r="JM202" s="34"/>
      <c r="JN202" s="34"/>
      <c r="JO202" s="34"/>
      <c r="JP202" s="34"/>
      <c r="JQ202" s="34"/>
      <c r="JR202" s="34"/>
      <c r="JS202" s="34"/>
      <c r="JT202" s="34"/>
      <c r="JU202" s="34"/>
      <c r="JV202" s="34"/>
      <c r="JW202" s="34"/>
      <c r="JX202" s="34"/>
      <c r="JY202" s="34"/>
      <c r="JZ202" s="34"/>
      <c r="KA202" s="34"/>
      <c r="KB202" s="34"/>
      <c r="KC202" s="34"/>
      <c r="KD202" s="34"/>
      <c r="KE202" s="34"/>
      <c r="KF202" s="34"/>
      <c r="KG202" s="34"/>
      <c r="KH202" s="34"/>
      <c r="KI202" s="34"/>
      <c r="KJ202" s="34"/>
      <c r="KK202" s="34"/>
      <c r="KL202" s="34"/>
      <c r="KM202" s="34"/>
      <c r="KN202" s="34"/>
      <c r="KO202" s="34"/>
      <c r="KP202" s="34"/>
      <c r="KQ202" s="34"/>
      <c r="KR202" s="34"/>
      <c r="KS202" s="34"/>
      <c r="KT202" s="34"/>
      <c r="KU202" s="34"/>
      <c r="KV202" s="34"/>
      <c r="KW202" s="34"/>
      <c r="KX202" s="34"/>
      <c r="KY202" s="34"/>
      <c r="KZ202" s="34"/>
      <c r="LA202" s="34"/>
      <c r="LB202" s="34"/>
      <c r="LC202" s="34"/>
      <c r="LD202" s="34"/>
      <c r="LE202" s="34"/>
      <c r="LF202" s="34"/>
      <c r="LG202" s="34"/>
      <c r="LH202" s="34"/>
      <c r="LI202" s="34"/>
      <c r="LJ202" s="34"/>
      <c r="LK202" s="34"/>
      <c r="LL202" s="34"/>
      <c r="LM202" s="34"/>
      <c r="LN202" s="34"/>
      <c r="LO202" s="34"/>
      <c r="LP202" s="34"/>
      <c r="LQ202" s="34"/>
      <c r="LR202" s="34"/>
      <c r="LS202" s="34"/>
      <c r="LT202" s="34"/>
      <c r="LU202" s="34"/>
      <c r="LV202" s="34"/>
      <c r="LW202" s="34"/>
      <c r="LX202" s="34"/>
      <c r="LY202" s="34"/>
      <c r="LZ202" s="34"/>
      <c r="MA202" s="34"/>
      <c r="MB202" s="34"/>
      <c r="MC202" s="34"/>
      <c r="MD202" s="34"/>
      <c r="ME202" s="34"/>
      <c r="MF202" s="34"/>
      <c r="MG202" s="34"/>
      <c r="MH202" s="34"/>
      <c r="MI202" s="34"/>
      <c r="MJ202" s="34"/>
      <c r="MK202" s="34"/>
      <c r="ML202" s="34"/>
      <c r="MM202" s="34"/>
      <c r="MN202" s="34"/>
      <c r="MO202" s="34"/>
      <c r="MP202" s="34"/>
      <c r="MQ202" s="34"/>
      <c r="MR202" s="34"/>
      <c r="MS202" s="34"/>
      <c r="MT202" s="34"/>
      <c r="MU202" s="34"/>
      <c r="MV202" s="34"/>
      <c r="MW202" s="34"/>
      <c r="MX202" s="34"/>
      <c r="MY202" s="34"/>
      <c r="MZ202" s="34"/>
      <c r="NA202" s="34"/>
      <c r="NB202" s="34"/>
      <c r="NC202" s="34"/>
      <c r="ND202" s="34"/>
      <c r="NE202" s="34"/>
      <c r="NF202" s="34"/>
      <c r="NG202" s="34"/>
      <c r="NH202" s="34"/>
      <c r="NI202" s="34"/>
      <c r="NJ202" s="34"/>
      <c r="NK202" s="34"/>
      <c r="NL202" s="34"/>
      <c r="NM202" s="34"/>
      <c r="NN202" s="34"/>
      <c r="NO202" s="34"/>
      <c r="NP202" s="34"/>
      <c r="NQ202" s="34"/>
      <c r="NR202" s="34"/>
      <c r="NS202" s="34"/>
      <c r="NT202" s="34"/>
      <c r="NU202" s="34"/>
      <c r="NV202" s="34"/>
      <c r="NW202" s="34"/>
      <c r="NX202" s="34"/>
      <c r="NY202" s="34"/>
      <c r="NZ202" s="34"/>
      <c r="OA202" s="34"/>
      <c r="OB202" s="34"/>
      <c r="OC202" s="34"/>
      <c r="OD202" s="34"/>
      <c r="OE202" s="34"/>
      <c r="OF202" s="34"/>
      <c r="OG202" s="34"/>
    </row>
    <row r="203" spans="2:397" x14ac:dyDescent="0.25">
      <c r="B203" s="3"/>
      <c r="C203" s="157">
        <v>406461</v>
      </c>
      <c r="D203" s="53">
        <v>43816</v>
      </c>
      <c r="E203" s="53">
        <v>43818</v>
      </c>
      <c r="F203" s="41">
        <v>1014227</v>
      </c>
      <c r="G203" s="86" t="s">
        <v>710</v>
      </c>
      <c r="H203" s="84" t="s">
        <v>361</v>
      </c>
      <c r="I203" s="84" t="str">
        <f t="shared" si="14"/>
        <v>Downstream Kilcolgan</v>
      </c>
      <c r="J203" s="26">
        <v>43816</v>
      </c>
      <c r="K203" s="103" t="s">
        <v>368</v>
      </c>
      <c r="L203" s="104" t="s">
        <v>2</v>
      </c>
      <c r="M203" s="29">
        <v>1</v>
      </c>
      <c r="N203" s="29" t="str">
        <f t="shared" si="13"/>
        <v/>
      </c>
      <c r="O203" s="128" t="s">
        <v>709</v>
      </c>
      <c r="P203" s="60">
        <v>250</v>
      </c>
      <c r="Q203" s="132" t="s">
        <v>603</v>
      </c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  <c r="EL203" s="34"/>
      <c r="EM203" s="34"/>
      <c r="EN203" s="34"/>
      <c r="EO203" s="34"/>
      <c r="EP203" s="34"/>
      <c r="EQ203" s="34"/>
      <c r="ER203" s="34"/>
      <c r="ES203" s="34"/>
      <c r="ET203" s="34"/>
      <c r="EU203" s="34"/>
      <c r="EV203" s="34"/>
      <c r="EW203" s="34"/>
      <c r="EX203" s="34"/>
      <c r="EY203" s="34"/>
      <c r="EZ203" s="34"/>
      <c r="FA203" s="34"/>
      <c r="FB203" s="34"/>
      <c r="FC203" s="34"/>
      <c r="FD203" s="34"/>
      <c r="FE203" s="34"/>
      <c r="FF203" s="34"/>
      <c r="FG203" s="34"/>
      <c r="FH203" s="34"/>
      <c r="FI203" s="34"/>
      <c r="FJ203" s="34"/>
      <c r="FK203" s="34"/>
      <c r="FL203" s="34"/>
      <c r="FM203" s="34"/>
      <c r="FN203" s="34"/>
      <c r="FO203" s="34"/>
      <c r="FP203" s="34"/>
      <c r="FQ203" s="34"/>
      <c r="FR203" s="34"/>
      <c r="FS203" s="34"/>
      <c r="FT203" s="34"/>
      <c r="FU203" s="34"/>
      <c r="FV203" s="34"/>
      <c r="FW203" s="34"/>
      <c r="FX203" s="34"/>
      <c r="FY203" s="34"/>
      <c r="FZ203" s="34"/>
      <c r="GA203" s="34"/>
      <c r="GB203" s="34"/>
      <c r="GC203" s="34"/>
      <c r="GD203" s="34"/>
      <c r="GE203" s="34"/>
      <c r="GF203" s="34"/>
      <c r="GG203" s="34"/>
      <c r="GH203" s="34"/>
      <c r="GI203" s="34"/>
      <c r="GJ203" s="34"/>
      <c r="GK203" s="34"/>
      <c r="GL203" s="34"/>
      <c r="GM203" s="34"/>
      <c r="GN203" s="34"/>
      <c r="GO203" s="34"/>
      <c r="GP203" s="34"/>
      <c r="GQ203" s="34"/>
      <c r="GR203" s="34"/>
      <c r="GS203" s="34"/>
      <c r="GT203" s="34"/>
      <c r="GU203" s="34"/>
      <c r="GV203" s="34"/>
      <c r="GW203" s="34"/>
      <c r="GX203" s="34"/>
      <c r="GY203" s="34"/>
      <c r="GZ203" s="34"/>
      <c r="HA203" s="34"/>
      <c r="HB203" s="34"/>
      <c r="HC203" s="34"/>
      <c r="HD203" s="34"/>
      <c r="HE203" s="34"/>
      <c r="HF203" s="34"/>
      <c r="HG203" s="34"/>
      <c r="HH203" s="34"/>
      <c r="HI203" s="34"/>
      <c r="HJ203" s="34"/>
      <c r="HK203" s="34"/>
      <c r="HL203" s="34"/>
      <c r="HM203" s="34"/>
      <c r="HN203" s="34"/>
      <c r="HO203" s="34"/>
      <c r="HP203" s="34"/>
      <c r="HQ203" s="34"/>
      <c r="HR203" s="34"/>
      <c r="HS203" s="34"/>
      <c r="HT203" s="34"/>
      <c r="HU203" s="34"/>
      <c r="HV203" s="34"/>
      <c r="HW203" s="34"/>
      <c r="HX203" s="34"/>
      <c r="HY203" s="34"/>
      <c r="HZ203" s="34"/>
      <c r="IA203" s="34"/>
      <c r="IB203" s="34"/>
      <c r="IC203" s="34"/>
      <c r="ID203" s="34"/>
      <c r="IE203" s="34"/>
      <c r="IF203" s="34"/>
      <c r="IG203" s="34"/>
      <c r="IH203" s="34"/>
      <c r="II203" s="34"/>
      <c r="IJ203" s="34"/>
      <c r="IK203" s="34"/>
      <c r="IL203" s="34"/>
      <c r="IM203" s="34"/>
      <c r="IN203" s="34"/>
      <c r="IO203" s="34"/>
      <c r="IP203" s="34"/>
      <c r="IQ203" s="34"/>
      <c r="IR203" s="34"/>
      <c r="IS203" s="34"/>
      <c r="IT203" s="34"/>
      <c r="IU203" s="34"/>
      <c r="IV203" s="34"/>
      <c r="IW203" s="34"/>
      <c r="IX203" s="34"/>
      <c r="IY203" s="34"/>
      <c r="IZ203" s="34"/>
      <c r="JA203" s="34"/>
      <c r="JB203" s="34"/>
      <c r="JC203" s="34"/>
      <c r="JD203" s="34"/>
      <c r="JE203" s="34"/>
      <c r="JF203" s="34"/>
      <c r="JG203" s="34"/>
      <c r="JH203" s="34"/>
      <c r="JI203" s="34"/>
      <c r="JJ203" s="34"/>
      <c r="JK203" s="34"/>
      <c r="JL203" s="34"/>
      <c r="JM203" s="34"/>
      <c r="JN203" s="34"/>
      <c r="JO203" s="34"/>
      <c r="JP203" s="34"/>
      <c r="JQ203" s="34"/>
      <c r="JR203" s="34"/>
      <c r="JS203" s="34"/>
      <c r="JT203" s="34"/>
      <c r="JU203" s="34"/>
      <c r="JV203" s="34"/>
      <c r="JW203" s="34"/>
      <c r="JX203" s="34"/>
      <c r="JY203" s="34"/>
      <c r="JZ203" s="34"/>
      <c r="KA203" s="34"/>
      <c r="KB203" s="34"/>
      <c r="KC203" s="34"/>
      <c r="KD203" s="34"/>
      <c r="KE203" s="34"/>
      <c r="KF203" s="34"/>
      <c r="KG203" s="34"/>
      <c r="KH203" s="34"/>
      <c r="KI203" s="34"/>
      <c r="KJ203" s="34"/>
      <c r="KK203" s="34"/>
      <c r="KL203" s="34"/>
      <c r="KM203" s="34"/>
      <c r="KN203" s="34"/>
      <c r="KO203" s="34"/>
      <c r="KP203" s="34"/>
      <c r="KQ203" s="34"/>
      <c r="KR203" s="34"/>
      <c r="KS203" s="34"/>
      <c r="KT203" s="34"/>
      <c r="KU203" s="34"/>
      <c r="KV203" s="34"/>
      <c r="KW203" s="34"/>
      <c r="KX203" s="34"/>
      <c r="KY203" s="34"/>
      <c r="KZ203" s="34"/>
      <c r="LA203" s="34"/>
      <c r="LB203" s="34"/>
      <c r="LC203" s="34"/>
      <c r="LD203" s="34"/>
      <c r="LE203" s="34"/>
      <c r="LF203" s="34"/>
      <c r="LG203" s="34"/>
      <c r="LH203" s="34"/>
      <c r="LI203" s="34"/>
      <c r="LJ203" s="34"/>
      <c r="LK203" s="34"/>
      <c r="LL203" s="34"/>
      <c r="LM203" s="34"/>
      <c r="LN203" s="34"/>
      <c r="LO203" s="34"/>
      <c r="LP203" s="34"/>
      <c r="LQ203" s="34"/>
      <c r="LR203" s="34"/>
      <c r="LS203" s="34"/>
      <c r="LT203" s="34"/>
      <c r="LU203" s="34"/>
      <c r="LV203" s="34"/>
      <c r="LW203" s="34"/>
      <c r="LX203" s="34"/>
      <c r="LY203" s="34"/>
      <c r="LZ203" s="34"/>
      <c r="MA203" s="34"/>
      <c r="MB203" s="34"/>
      <c r="MC203" s="34"/>
      <c r="MD203" s="34"/>
      <c r="ME203" s="34"/>
      <c r="MF203" s="34"/>
      <c r="MG203" s="34"/>
      <c r="MH203" s="34"/>
      <c r="MI203" s="34"/>
      <c r="MJ203" s="34"/>
      <c r="MK203" s="34"/>
      <c r="ML203" s="34"/>
      <c r="MM203" s="34"/>
      <c r="MN203" s="34"/>
      <c r="MO203" s="34"/>
      <c r="MP203" s="34"/>
      <c r="MQ203" s="34"/>
      <c r="MR203" s="34"/>
      <c r="MS203" s="34"/>
      <c r="MT203" s="34"/>
      <c r="MU203" s="34"/>
      <c r="MV203" s="34"/>
      <c r="MW203" s="34"/>
      <c r="MX203" s="34"/>
      <c r="MY203" s="34"/>
      <c r="MZ203" s="34"/>
      <c r="NA203" s="34"/>
      <c r="NB203" s="34"/>
      <c r="NC203" s="34"/>
      <c r="ND203" s="34"/>
      <c r="NE203" s="34"/>
      <c r="NF203" s="34"/>
      <c r="NG203" s="34"/>
      <c r="NH203" s="34"/>
      <c r="NI203" s="34"/>
      <c r="NJ203" s="34"/>
      <c r="NK203" s="34"/>
      <c r="NL203" s="34"/>
      <c r="NM203" s="34"/>
      <c r="NN203" s="34"/>
      <c r="NO203" s="34"/>
      <c r="NP203" s="34"/>
      <c r="NQ203" s="34"/>
      <c r="NR203" s="34"/>
      <c r="NS203" s="34"/>
      <c r="NT203" s="34"/>
      <c r="NU203" s="34"/>
      <c r="NV203" s="34"/>
      <c r="NW203" s="34"/>
      <c r="NX203" s="34"/>
      <c r="NY203" s="34"/>
      <c r="NZ203" s="34"/>
      <c r="OA203" s="34"/>
      <c r="OB203" s="34"/>
      <c r="OC203" s="34"/>
      <c r="OD203" s="34"/>
      <c r="OE203" s="34"/>
      <c r="OF203" s="34"/>
      <c r="OG203" s="34"/>
    </row>
    <row r="204" spans="2:397" x14ac:dyDescent="0.25">
      <c r="B204" s="3"/>
      <c r="C204" s="155">
        <v>407921</v>
      </c>
      <c r="D204" s="54">
        <v>43845</v>
      </c>
      <c r="E204" s="54">
        <v>43847</v>
      </c>
      <c r="F204" s="42" t="s">
        <v>714</v>
      </c>
      <c r="G204" s="83" t="s">
        <v>715</v>
      </c>
      <c r="H204" s="83" t="s">
        <v>357</v>
      </c>
      <c r="I204" s="83" t="str">
        <f t="shared" si="14"/>
        <v>Upstream Craughwell</v>
      </c>
      <c r="J204" s="25">
        <v>43845</v>
      </c>
      <c r="K204" s="23" t="s">
        <v>368</v>
      </c>
      <c r="L204" s="61" t="s">
        <v>2</v>
      </c>
      <c r="M204" s="106">
        <v>1</v>
      </c>
      <c r="N204" s="106" t="str">
        <f t="shared" si="13"/>
        <v/>
      </c>
      <c r="O204" s="88" t="s">
        <v>717</v>
      </c>
      <c r="P204" s="61">
        <v>650</v>
      </c>
      <c r="Q204" s="125" t="s">
        <v>600</v>
      </c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  <c r="EL204" s="34"/>
      <c r="EM204" s="34"/>
      <c r="EN204" s="34"/>
      <c r="EO204" s="34"/>
      <c r="EP204" s="34"/>
      <c r="EQ204" s="34"/>
      <c r="ER204" s="34"/>
      <c r="ES204" s="34"/>
      <c r="ET204" s="34"/>
      <c r="EU204" s="34"/>
      <c r="EV204" s="34"/>
      <c r="EW204" s="34"/>
      <c r="EX204" s="34"/>
      <c r="EY204" s="34"/>
      <c r="EZ204" s="34"/>
      <c r="FA204" s="34"/>
      <c r="FB204" s="34"/>
      <c r="FC204" s="34"/>
      <c r="FD204" s="34"/>
      <c r="FE204" s="34"/>
      <c r="FF204" s="34"/>
      <c r="FG204" s="34"/>
      <c r="FH204" s="34"/>
      <c r="FI204" s="34"/>
      <c r="FJ204" s="34"/>
      <c r="FK204" s="34"/>
      <c r="FL204" s="34"/>
      <c r="FM204" s="34"/>
      <c r="FN204" s="34"/>
      <c r="FO204" s="34"/>
      <c r="FP204" s="34"/>
      <c r="FQ204" s="34"/>
      <c r="FR204" s="34"/>
      <c r="FS204" s="34"/>
      <c r="FT204" s="34"/>
      <c r="FU204" s="34"/>
      <c r="FV204" s="34"/>
      <c r="FW204" s="34"/>
      <c r="FX204" s="34"/>
      <c r="FY204" s="34"/>
      <c r="FZ204" s="34"/>
      <c r="GA204" s="34"/>
      <c r="GB204" s="34"/>
      <c r="GC204" s="34"/>
      <c r="GD204" s="34"/>
      <c r="GE204" s="34"/>
      <c r="GF204" s="34"/>
      <c r="GG204" s="34"/>
      <c r="GH204" s="34"/>
      <c r="GI204" s="34"/>
      <c r="GJ204" s="34"/>
      <c r="GK204" s="34"/>
      <c r="GL204" s="34"/>
      <c r="GM204" s="34"/>
      <c r="GN204" s="34"/>
      <c r="GO204" s="34"/>
      <c r="GP204" s="34"/>
      <c r="GQ204" s="34"/>
      <c r="GR204" s="34"/>
      <c r="GS204" s="34"/>
      <c r="GT204" s="34"/>
      <c r="GU204" s="34"/>
      <c r="GV204" s="34"/>
      <c r="GW204" s="34"/>
      <c r="GX204" s="34"/>
      <c r="GY204" s="34"/>
      <c r="GZ204" s="34"/>
      <c r="HA204" s="34"/>
      <c r="HB204" s="34"/>
      <c r="HC204" s="34"/>
      <c r="HD204" s="34"/>
      <c r="HE204" s="34"/>
      <c r="HF204" s="34"/>
      <c r="HG204" s="34"/>
      <c r="HH204" s="34"/>
      <c r="HI204" s="34"/>
      <c r="HJ204" s="34"/>
      <c r="HK204" s="34"/>
      <c r="HL204" s="34"/>
      <c r="HM204" s="34"/>
      <c r="HN204" s="34"/>
      <c r="HO204" s="34"/>
      <c r="HP204" s="34"/>
      <c r="HQ204" s="34"/>
      <c r="HR204" s="34"/>
      <c r="HS204" s="34"/>
      <c r="HT204" s="34"/>
      <c r="HU204" s="34"/>
      <c r="HV204" s="34"/>
      <c r="HW204" s="34"/>
      <c r="HX204" s="34"/>
      <c r="HY204" s="34"/>
      <c r="HZ204" s="34"/>
      <c r="IA204" s="34"/>
      <c r="IB204" s="34"/>
      <c r="IC204" s="34"/>
      <c r="ID204" s="34"/>
      <c r="IE204" s="34"/>
      <c r="IF204" s="34"/>
      <c r="IG204" s="34"/>
      <c r="IH204" s="34"/>
      <c r="II204" s="34"/>
      <c r="IJ204" s="34"/>
      <c r="IK204" s="34"/>
      <c r="IL204" s="34"/>
      <c r="IM204" s="34"/>
      <c r="IN204" s="34"/>
      <c r="IO204" s="34"/>
      <c r="IP204" s="34"/>
      <c r="IQ204" s="34"/>
      <c r="IR204" s="34"/>
      <c r="IS204" s="34"/>
      <c r="IT204" s="34"/>
      <c r="IU204" s="34"/>
      <c r="IV204" s="34"/>
      <c r="IW204" s="34"/>
      <c r="IX204" s="34"/>
      <c r="IY204" s="34"/>
      <c r="IZ204" s="34"/>
      <c r="JA204" s="34"/>
      <c r="JB204" s="34"/>
      <c r="JC204" s="34"/>
      <c r="JD204" s="34"/>
      <c r="JE204" s="34"/>
      <c r="JF204" s="34"/>
      <c r="JG204" s="34"/>
      <c r="JH204" s="34"/>
      <c r="JI204" s="34"/>
      <c r="JJ204" s="34"/>
      <c r="JK204" s="34"/>
      <c r="JL204" s="34"/>
      <c r="JM204" s="34"/>
      <c r="JN204" s="34"/>
      <c r="JO204" s="34"/>
      <c r="JP204" s="34"/>
      <c r="JQ204" s="34"/>
      <c r="JR204" s="34"/>
      <c r="JS204" s="34"/>
      <c r="JT204" s="34"/>
      <c r="JU204" s="34"/>
      <c r="JV204" s="34"/>
      <c r="JW204" s="34"/>
      <c r="JX204" s="34"/>
      <c r="JY204" s="34"/>
      <c r="JZ204" s="34"/>
      <c r="KA204" s="34"/>
      <c r="KB204" s="34"/>
      <c r="KC204" s="34"/>
      <c r="KD204" s="34"/>
      <c r="KE204" s="34"/>
      <c r="KF204" s="34"/>
      <c r="KG204" s="34"/>
      <c r="KH204" s="34"/>
      <c r="KI204" s="34"/>
      <c r="KJ204" s="34"/>
      <c r="KK204" s="34"/>
      <c r="KL204" s="34"/>
      <c r="KM204" s="34"/>
      <c r="KN204" s="34"/>
      <c r="KO204" s="34"/>
      <c r="KP204" s="34"/>
      <c r="KQ204" s="34"/>
      <c r="KR204" s="34"/>
      <c r="KS204" s="34"/>
      <c r="KT204" s="34"/>
      <c r="KU204" s="34"/>
      <c r="KV204" s="34"/>
      <c r="KW204" s="34"/>
      <c r="KX204" s="34"/>
      <c r="KY204" s="34"/>
      <c r="KZ204" s="34"/>
      <c r="LA204" s="34"/>
      <c r="LB204" s="34"/>
      <c r="LC204" s="34"/>
      <c r="LD204" s="34"/>
      <c r="LE204" s="34"/>
      <c r="LF204" s="34"/>
      <c r="LG204" s="34"/>
      <c r="LH204" s="34"/>
      <c r="LI204" s="34"/>
      <c r="LJ204" s="34"/>
      <c r="LK204" s="34"/>
      <c r="LL204" s="34"/>
      <c r="LM204" s="34"/>
      <c r="LN204" s="34"/>
      <c r="LO204" s="34"/>
      <c r="LP204" s="34"/>
      <c r="LQ204" s="34"/>
      <c r="LR204" s="34"/>
      <c r="LS204" s="34"/>
      <c r="LT204" s="34"/>
      <c r="LU204" s="34"/>
      <c r="LV204" s="34"/>
      <c r="LW204" s="34"/>
      <c r="LX204" s="34"/>
      <c r="LY204" s="34"/>
      <c r="LZ204" s="34"/>
      <c r="MA204" s="34"/>
      <c r="MB204" s="34"/>
      <c r="MC204" s="34"/>
      <c r="MD204" s="34"/>
      <c r="ME204" s="34"/>
      <c r="MF204" s="34"/>
      <c r="MG204" s="34"/>
      <c r="MH204" s="34"/>
      <c r="MI204" s="34"/>
      <c r="MJ204" s="34"/>
      <c r="MK204" s="34"/>
      <c r="ML204" s="34"/>
      <c r="MM204" s="34"/>
      <c r="MN204" s="34"/>
      <c r="MO204" s="34"/>
      <c r="MP204" s="34"/>
      <c r="MQ204" s="34"/>
      <c r="MR204" s="34"/>
      <c r="MS204" s="34"/>
      <c r="MT204" s="34"/>
      <c r="MU204" s="34"/>
      <c r="MV204" s="34"/>
      <c r="MW204" s="34"/>
      <c r="MX204" s="34"/>
      <c r="MY204" s="34"/>
      <c r="MZ204" s="34"/>
      <c r="NA204" s="34"/>
      <c r="NB204" s="34"/>
      <c r="NC204" s="34"/>
      <c r="ND204" s="34"/>
      <c r="NE204" s="34"/>
      <c r="NF204" s="34"/>
      <c r="NG204" s="34"/>
      <c r="NH204" s="34"/>
      <c r="NI204" s="34"/>
      <c r="NJ204" s="34"/>
      <c r="NK204" s="34"/>
      <c r="NL204" s="34"/>
      <c r="NM204" s="34"/>
      <c r="NN204" s="34"/>
      <c r="NO204" s="34"/>
      <c r="NP204" s="34"/>
      <c r="NQ204" s="34"/>
      <c r="NR204" s="34"/>
      <c r="NS204" s="34"/>
      <c r="NT204" s="34"/>
      <c r="NU204" s="34"/>
      <c r="NV204" s="34"/>
      <c r="NW204" s="34"/>
      <c r="NX204" s="34"/>
      <c r="NY204" s="34"/>
      <c r="NZ204" s="34"/>
      <c r="OA204" s="34"/>
      <c r="OB204" s="34"/>
      <c r="OC204" s="34"/>
      <c r="OD204" s="34"/>
      <c r="OE204" s="34"/>
      <c r="OF204" s="34"/>
      <c r="OG204" s="34"/>
    </row>
    <row r="205" spans="2:397" x14ac:dyDescent="0.25">
      <c r="B205" s="3"/>
      <c r="C205" s="157">
        <v>407922</v>
      </c>
      <c r="D205" s="53">
        <v>43845</v>
      </c>
      <c r="E205" s="53">
        <v>43847</v>
      </c>
      <c r="F205" s="41" t="s">
        <v>718</v>
      </c>
      <c r="G205" s="84" t="s">
        <v>716</v>
      </c>
      <c r="H205" s="84" t="s">
        <v>361</v>
      </c>
      <c r="I205" s="84" t="str">
        <f t="shared" si="14"/>
        <v>Downstream Kilcolgan</v>
      </c>
      <c r="J205" s="26">
        <v>43845</v>
      </c>
      <c r="K205" s="103" t="s">
        <v>368</v>
      </c>
      <c r="L205" s="104" t="s">
        <v>2</v>
      </c>
      <c r="M205" s="29">
        <v>1</v>
      </c>
      <c r="N205" s="29" t="str">
        <f t="shared" si="13"/>
        <v/>
      </c>
      <c r="O205" s="86" t="s">
        <v>719</v>
      </c>
      <c r="P205" s="60">
        <v>400</v>
      </c>
      <c r="Q205" s="132" t="s">
        <v>603</v>
      </c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  <c r="EL205" s="34"/>
      <c r="EM205" s="34"/>
      <c r="EN205" s="34"/>
      <c r="EO205" s="34"/>
      <c r="EP205" s="34"/>
      <c r="EQ205" s="34"/>
      <c r="ER205" s="34"/>
      <c r="ES205" s="34"/>
      <c r="ET205" s="34"/>
      <c r="EU205" s="34"/>
      <c r="EV205" s="34"/>
      <c r="EW205" s="34"/>
      <c r="EX205" s="34"/>
      <c r="EY205" s="34"/>
      <c r="EZ205" s="34"/>
      <c r="FA205" s="34"/>
      <c r="FB205" s="34"/>
      <c r="FC205" s="34"/>
      <c r="FD205" s="34"/>
      <c r="FE205" s="34"/>
      <c r="FF205" s="34"/>
      <c r="FG205" s="34"/>
      <c r="FH205" s="34"/>
      <c r="FI205" s="34"/>
      <c r="FJ205" s="34"/>
      <c r="FK205" s="34"/>
      <c r="FL205" s="34"/>
      <c r="FM205" s="34"/>
      <c r="FN205" s="34"/>
      <c r="FO205" s="34"/>
      <c r="FP205" s="34"/>
      <c r="FQ205" s="34"/>
      <c r="FR205" s="34"/>
      <c r="FS205" s="34"/>
      <c r="FT205" s="34"/>
      <c r="FU205" s="34"/>
      <c r="FV205" s="34"/>
      <c r="FW205" s="34"/>
      <c r="FX205" s="34"/>
      <c r="FY205" s="34"/>
      <c r="FZ205" s="34"/>
      <c r="GA205" s="34"/>
      <c r="GB205" s="34"/>
      <c r="GC205" s="34"/>
      <c r="GD205" s="34"/>
      <c r="GE205" s="34"/>
      <c r="GF205" s="34"/>
      <c r="GG205" s="34"/>
      <c r="GH205" s="34"/>
      <c r="GI205" s="34"/>
      <c r="GJ205" s="34"/>
      <c r="GK205" s="34"/>
      <c r="GL205" s="34"/>
      <c r="GM205" s="34"/>
      <c r="GN205" s="34"/>
      <c r="GO205" s="34"/>
      <c r="GP205" s="34"/>
      <c r="GQ205" s="34"/>
      <c r="GR205" s="34"/>
      <c r="GS205" s="34"/>
      <c r="GT205" s="34"/>
      <c r="GU205" s="34"/>
      <c r="GV205" s="34"/>
      <c r="GW205" s="34"/>
      <c r="GX205" s="34"/>
      <c r="GY205" s="34"/>
      <c r="GZ205" s="34"/>
      <c r="HA205" s="34"/>
      <c r="HB205" s="34"/>
      <c r="HC205" s="34"/>
      <c r="HD205" s="34"/>
      <c r="HE205" s="34"/>
      <c r="HF205" s="34"/>
      <c r="HG205" s="34"/>
      <c r="HH205" s="34"/>
      <c r="HI205" s="34"/>
      <c r="HJ205" s="34"/>
      <c r="HK205" s="34"/>
      <c r="HL205" s="34"/>
      <c r="HM205" s="34"/>
      <c r="HN205" s="34"/>
      <c r="HO205" s="34"/>
      <c r="HP205" s="34"/>
      <c r="HQ205" s="34"/>
      <c r="HR205" s="34"/>
      <c r="HS205" s="34"/>
      <c r="HT205" s="34"/>
      <c r="HU205" s="34"/>
      <c r="HV205" s="34"/>
      <c r="HW205" s="34"/>
      <c r="HX205" s="34"/>
      <c r="HY205" s="34"/>
      <c r="HZ205" s="34"/>
      <c r="IA205" s="34"/>
      <c r="IB205" s="34"/>
      <c r="IC205" s="34"/>
      <c r="ID205" s="34"/>
      <c r="IE205" s="34"/>
      <c r="IF205" s="34"/>
      <c r="IG205" s="34"/>
      <c r="IH205" s="34"/>
      <c r="II205" s="34"/>
      <c r="IJ205" s="34"/>
      <c r="IK205" s="34"/>
      <c r="IL205" s="34"/>
      <c r="IM205" s="34"/>
      <c r="IN205" s="34"/>
      <c r="IO205" s="34"/>
      <c r="IP205" s="34"/>
      <c r="IQ205" s="34"/>
      <c r="IR205" s="34"/>
      <c r="IS205" s="34"/>
      <c r="IT205" s="34"/>
      <c r="IU205" s="34"/>
      <c r="IV205" s="34"/>
      <c r="IW205" s="34"/>
      <c r="IX205" s="34"/>
      <c r="IY205" s="34"/>
      <c r="IZ205" s="34"/>
      <c r="JA205" s="34"/>
      <c r="JB205" s="34"/>
      <c r="JC205" s="34"/>
      <c r="JD205" s="34"/>
      <c r="JE205" s="34"/>
      <c r="JF205" s="34"/>
      <c r="JG205" s="34"/>
      <c r="JH205" s="34"/>
      <c r="JI205" s="34"/>
      <c r="JJ205" s="34"/>
      <c r="JK205" s="34"/>
      <c r="JL205" s="34"/>
      <c r="JM205" s="34"/>
      <c r="JN205" s="34"/>
      <c r="JO205" s="34"/>
      <c r="JP205" s="34"/>
      <c r="JQ205" s="34"/>
      <c r="JR205" s="34"/>
      <c r="JS205" s="34"/>
      <c r="JT205" s="34"/>
      <c r="JU205" s="34"/>
      <c r="JV205" s="34"/>
      <c r="JW205" s="34"/>
      <c r="JX205" s="34"/>
      <c r="JY205" s="34"/>
      <c r="JZ205" s="34"/>
      <c r="KA205" s="34"/>
      <c r="KB205" s="34"/>
      <c r="KC205" s="34"/>
      <c r="KD205" s="34"/>
      <c r="KE205" s="34"/>
      <c r="KF205" s="34"/>
      <c r="KG205" s="34"/>
      <c r="KH205" s="34"/>
      <c r="KI205" s="34"/>
      <c r="KJ205" s="34"/>
      <c r="KK205" s="34"/>
      <c r="KL205" s="34"/>
      <c r="KM205" s="34"/>
      <c r="KN205" s="34"/>
      <c r="KO205" s="34"/>
      <c r="KP205" s="34"/>
      <c r="KQ205" s="34"/>
      <c r="KR205" s="34"/>
      <c r="KS205" s="34"/>
      <c r="KT205" s="34"/>
      <c r="KU205" s="34"/>
      <c r="KV205" s="34"/>
      <c r="KW205" s="34"/>
      <c r="KX205" s="34"/>
      <c r="KY205" s="34"/>
      <c r="KZ205" s="34"/>
      <c r="LA205" s="34"/>
      <c r="LB205" s="34"/>
      <c r="LC205" s="34"/>
      <c r="LD205" s="34"/>
      <c r="LE205" s="34"/>
      <c r="LF205" s="34"/>
      <c r="LG205" s="34"/>
      <c r="LH205" s="34"/>
      <c r="LI205" s="34"/>
      <c r="LJ205" s="34"/>
      <c r="LK205" s="34"/>
      <c r="LL205" s="34"/>
      <c r="LM205" s="34"/>
      <c r="LN205" s="34"/>
      <c r="LO205" s="34"/>
      <c r="LP205" s="34"/>
      <c r="LQ205" s="34"/>
      <c r="LR205" s="34"/>
      <c r="LS205" s="34"/>
      <c r="LT205" s="34"/>
      <c r="LU205" s="34"/>
      <c r="LV205" s="34"/>
      <c r="LW205" s="34"/>
      <c r="LX205" s="34"/>
      <c r="LY205" s="34"/>
      <c r="LZ205" s="34"/>
      <c r="MA205" s="34"/>
      <c r="MB205" s="34"/>
      <c r="MC205" s="34"/>
      <c r="MD205" s="34"/>
      <c r="ME205" s="34"/>
      <c r="MF205" s="34"/>
      <c r="MG205" s="34"/>
      <c r="MH205" s="34"/>
      <c r="MI205" s="34"/>
      <c r="MJ205" s="34"/>
      <c r="MK205" s="34"/>
      <c r="ML205" s="34"/>
      <c r="MM205" s="34"/>
      <c r="MN205" s="34"/>
      <c r="MO205" s="34"/>
      <c r="MP205" s="34"/>
      <c r="MQ205" s="34"/>
      <c r="MR205" s="34"/>
      <c r="MS205" s="34"/>
      <c r="MT205" s="34"/>
      <c r="MU205" s="34"/>
      <c r="MV205" s="34"/>
      <c r="MW205" s="34"/>
      <c r="MX205" s="34"/>
      <c r="MY205" s="34"/>
      <c r="MZ205" s="34"/>
      <c r="NA205" s="34"/>
      <c r="NB205" s="34"/>
      <c r="NC205" s="34"/>
      <c r="ND205" s="34"/>
      <c r="NE205" s="34"/>
      <c r="NF205" s="34"/>
      <c r="NG205" s="34"/>
      <c r="NH205" s="34"/>
      <c r="NI205" s="34"/>
      <c r="NJ205" s="34"/>
      <c r="NK205" s="34"/>
      <c r="NL205" s="34"/>
      <c r="NM205" s="34"/>
      <c r="NN205" s="34"/>
      <c r="NO205" s="34"/>
      <c r="NP205" s="34"/>
      <c r="NQ205" s="34"/>
      <c r="NR205" s="34"/>
      <c r="NS205" s="34"/>
      <c r="NT205" s="34"/>
      <c r="NU205" s="34"/>
      <c r="NV205" s="34"/>
      <c r="NW205" s="34"/>
      <c r="NX205" s="34"/>
      <c r="NY205" s="34"/>
      <c r="NZ205" s="34"/>
      <c r="OA205" s="34"/>
      <c r="OB205" s="34"/>
      <c r="OC205" s="34"/>
      <c r="OD205" s="34"/>
      <c r="OE205" s="34"/>
      <c r="OF205" s="34"/>
      <c r="OG205" s="34"/>
    </row>
    <row r="206" spans="2:397" s="30" customFormat="1" ht="18.95" customHeight="1" x14ac:dyDescent="0.25">
      <c r="B206" s="28"/>
      <c r="C206" s="155">
        <v>408218</v>
      </c>
      <c r="D206" s="54">
        <v>43850</v>
      </c>
      <c r="E206" s="54">
        <v>43854</v>
      </c>
      <c r="F206" s="42">
        <v>1020578</v>
      </c>
      <c r="G206" s="83" t="s">
        <v>722</v>
      </c>
      <c r="H206" s="83" t="s">
        <v>357</v>
      </c>
      <c r="I206" s="83" t="str">
        <f t="shared" ref="I206:I211" si="15">IF(COUNTIF(H206,"*R446*"),"Upstream Craughwell","Downstream Kilcolgan")</f>
        <v>Upstream Craughwell</v>
      </c>
      <c r="J206" s="25">
        <v>43850</v>
      </c>
      <c r="K206" s="23" t="s">
        <v>368</v>
      </c>
      <c r="L206" s="61">
        <v>4</v>
      </c>
      <c r="M206" s="106">
        <v>4</v>
      </c>
      <c r="N206" s="29">
        <f t="shared" si="13"/>
        <v>4</v>
      </c>
      <c r="O206" s="88" t="s">
        <v>712</v>
      </c>
      <c r="P206" s="61">
        <v>400</v>
      </c>
      <c r="Q206" s="133" t="s">
        <v>597</v>
      </c>
      <c r="BH206" s="136"/>
      <c r="BI206" s="136"/>
      <c r="BJ206" s="136"/>
      <c r="BK206" s="136"/>
      <c r="BL206" s="136"/>
      <c r="BM206" s="136"/>
      <c r="BN206" s="136"/>
      <c r="BO206" s="136"/>
      <c r="BP206" s="136"/>
      <c r="BQ206" s="136"/>
      <c r="BR206" s="136"/>
      <c r="BS206" s="136"/>
      <c r="BT206" s="136"/>
      <c r="BU206" s="136"/>
      <c r="BV206" s="136"/>
      <c r="BW206" s="136"/>
      <c r="BX206" s="136"/>
      <c r="BY206" s="136"/>
      <c r="BZ206" s="136"/>
      <c r="CA206" s="136"/>
      <c r="CB206" s="136"/>
      <c r="CC206" s="136"/>
      <c r="CD206" s="136"/>
      <c r="CE206" s="136"/>
      <c r="CF206" s="136"/>
      <c r="CG206" s="136"/>
      <c r="CH206" s="136"/>
      <c r="CI206" s="136"/>
      <c r="CJ206" s="136"/>
      <c r="CK206" s="136"/>
      <c r="CL206" s="136"/>
      <c r="CM206" s="136"/>
      <c r="CN206" s="136"/>
      <c r="CO206" s="136"/>
      <c r="CP206" s="136"/>
      <c r="CQ206" s="136"/>
      <c r="CR206" s="136"/>
      <c r="CS206" s="136"/>
      <c r="CT206" s="136"/>
      <c r="CU206" s="136"/>
      <c r="CV206" s="136"/>
      <c r="CW206" s="136"/>
      <c r="CX206" s="136"/>
      <c r="CY206" s="136"/>
      <c r="CZ206" s="136"/>
      <c r="DA206" s="136"/>
      <c r="DB206" s="136"/>
      <c r="DC206" s="136"/>
      <c r="DD206" s="136"/>
      <c r="DE206" s="136"/>
      <c r="DF206" s="136"/>
      <c r="DG206" s="136"/>
      <c r="DH206" s="136"/>
      <c r="DI206" s="136"/>
      <c r="DJ206" s="136"/>
      <c r="DK206" s="136"/>
      <c r="DL206" s="136"/>
      <c r="DM206" s="136"/>
      <c r="DN206" s="136"/>
      <c r="DO206" s="136"/>
      <c r="DP206" s="136"/>
      <c r="DQ206" s="136"/>
      <c r="DR206" s="136"/>
      <c r="DS206" s="136"/>
      <c r="DT206" s="136"/>
      <c r="DU206" s="136"/>
      <c r="DV206" s="136"/>
      <c r="DW206" s="136"/>
      <c r="DX206" s="136"/>
      <c r="DY206" s="136"/>
      <c r="DZ206" s="136"/>
      <c r="EA206" s="136"/>
      <c r="EB206" s="136"/>
      <c r="EC206" s="136"/>
      <c r="ED206" s="136"/>
      <c r="EE206" s="136"/>
      <c r="EF206" s="136"/>
      <c r="EG206" s="136"/>
      <c r="EH206" s="136"/>
      <c r="EI206" s="136"/>
      <c r="EJ206" s="136"/>
      <c r="EK206" s="136"/>
      <c r="EL206" s="136"/>
      <c r="EM206" s="136"/>
      <c r="EN206" s="136"/>
      <c r="EO206" s="136"/>
      <c r="EP206" s="136"/>
      <c r="EQ206" s="136"/>
      <c r="ER206" s="136"/>
      <c r="ES206" s="136"/>
      <c r="ET206" s="136"/>
      <c r="EU206" s="136"/>
      <c r="EV206" s="136"/>
      <c r="EW206" s="136"/>
      <c r="EX206" s="136"/>
      <c r="EY206" s="136"/>
      <c r="EZ206" s="136"/>
      <c r="FA206" s="136"/>
      <c r="FB206" s="136"/>
      <c r="FC206" s="136"/>
      <c r="FD206" s="136"/>
      <c r="FE206" s="136"/>
      <c r="FF206" s="136"/>
      <c r="FG206" s="136"/>
      <c r="FH206" s="136"/>
      <c r="FI206" s="136"/>
      <c r="FJ206" s="136"/>
      <c r="FK206" s="136"/>
      <c r="FL206" s="136"/>
      <c r="FM206" s="136"/>
      <c r="FN206" s="136"/>
      <c r="FO206" s="136"/>
      <c r="FP206" s="136"/>
      <c r="FQ206" s="136"/>
      <c r="FR206" s="136"/>
      <c r="FS206" s="136"/>
      <c r="FT206" s="136"/>
      <c r="FU206" s="136"/>
      <c r="FV206" s="136"/>
      <c r="FW206" s="136"/>
      <c r="FX206" s="136"/>
      <c r="FY206" s="136"/>
      <c r="FZ206" s="136"/>
      <c r="GA206" s="136"/>
      <c r="GB206" s="136"/>
      <c r="GC206" s="136"/>
      <c r="GD206" s="136"/>
      <c r="GE206" s="136"/>
      <c r="GF206" s="136"/>
      <c r="GG206" s="136"/>
      <c r="GH206" s="136"/>
      <c r="GI206" s="136"/>
      <c r="GJ206" s="136"/>
      <c r="GK206" s="136"/>
      <c r="GL206" s="136"/>
      <c r="GM206" s="136"/>
      <c r="GN206" s="136"/>
      <c r="GO206" s="136"/>
      <c r="GP206" s="136"/>
      <c r="GQ206" s="136"/>
      <c r="GR206" s="136"/>
      <c r="GS206" s="136"/>
      <c r="GT206" s="136"/>
      <c r="GU206" s="136"/>
      <c r="GV206" s="136"/>
      <c r="GW206" s="136"/>
      <c r="GX206" s="136"/>
      <c r="GY206" s="136"/>
      <c r="GZ206" s="136"/>
      <c r="HA206" s="136"/>
      <c r="HB206" s="136"/>
      <c r="HC206" s="136"/>
      <c r="HD206" s="136"/>
      <c r="HE206" s="136"/>
      <c r="HF206" s="136"/>
      <c r="HG206" s="136"/>
      <c r="HH206" s="136"/>
      <c r="HI206" s="136"/>
      <c r="HJ206" s="136"/>
      <c r="HK206" s="136"/>
      <c r="HL206" s="136"/>
      <c r="HM206" s="136"/>
      <c r="HN206" s="136"/>
      <c r="HO206" s="136"/>
      <c r="HP206" s="136"/>
      <c r="HQ206" s="136"/>
      <c r="HR206" s="136"/>
      <c r="HS206" s="136"/>
      <c r="HT206" s="136"/>
      <c r="HU206" s="136"/>
      <c r="HV206" s="136"/>
      <c r="HW206" s="136"/>
      <c r="HX206" s="136"/>
      <c r="HY206" s="136"/>
      <c r="HZ206" s="136"/>
      <c r="IA206" s="136"/>
      <c r="IB206" s="136"/>
      <c r="IC206" s="136"/>
      <c r="ID206" s="136"/>
      <c r="IE206" s="136"/>
      <c r="IF206" s="136"/>
      <c r="IG206" s="136"/>
      <c r="IH206" s="136"/>
      <c r="II206" s="136"/>
      <c r="IJ206" s="136"/>
      <c r="IK206" s="136"/>
      <c r="IL206" s="136"/>
      <c r="IM206" s="136"/>
      <c r="IN206" s="136"/>
      <c r="IO206" s="136"/>
      <c r="IP206" s="136"/>
      <c r="IQ206" s="136"/>
      <c r="IR206" s="136"/>
      <c r="IS206" s="136"/>
      <c r="IT206" s="136"/>
      <c r="IU206" s="136"/>
      <c r="IV206" s="136"/>
      <c r="IW206" s="136"/>
      <c r="IX206" s="136"/>
      <c r="IY206" s="136"/>
      <c r="IZ206" s="136"/>
      <c r="JA206" s="136"/>
      <c r="JB206" s="136"/>
      <c r="JC206" s="136"/>
      <c r="JD206" s="136"/>
      <c r="JE206" s="136"/>
      <c r="JF206" s="136"/>
      <c r="JG206" s="136"/>
      <c r="JH206" s="136"/>
      <c r="JI206" s="136"/>
      <c r="JJ206" s="136"/>
      <c r="JK206" s="136"/>
      <c r="JL206" s="136"/>
      <c r="JM206" s="136"/>
      <c r="JN206" s="136"/>
      <c r="JO206" s="136"/>
      <c r="JP206" s="136"/>
      <c r="JQ206" s="136"/>
      <c r="JR206" s="136"/>
      <c r="JS206" s="136"/>
      <c r="JT206" s="136"/>
      <c r="JU206" s="136"/>
      <c r="JV206" s="136"/>
      <c r="JW206" s="136"/>
      <c r="JX206" s="136"/>
      <c r="JY206" s="136"/>
      <c r="JZ206" s="136"/>
      <c r="KA206" s="136"/>
      <c r="KB206" s="136"/>
      <c r="KC206" s="136"/>
      <c r="KD206" s="136"/>
      <c r="KE206" s="136"/>
      <c r="KF206" s="136"/>
      <c r="KG206" s="136"/>
      <c r="KH206" s="136"/>
      <c r="KI206" s="136"/>
      <c r="KJ206" s="136"/>
      <c r="KK206" s="136"/>
      <c r="KL206" s="136"/>
      <c r="KM206" s="136"/>
      <c r="KN206" s="136"/>
      <c r="KO206" s="136"/>
      <c r="KP206" s="136"/>
      <c r="KQ206" s="136"/>
      <c r="KR206" s="136"/>
      <c r="KS206" s="136"/>
      <c r="KT206" s="136"/>
      <c r="KU206" s="136"/>
      <c r="KV206" s="136"/>
      <c r="KW206" s="136"/>
      <c r="KX206" s="136"/>
      <c r="KY206" s="136"/>
      <c r="KZ206" s="136"/>
      <c r="LA206" s="136"/>
      <c r="LB206" s="136"/>
      <c r="LC206" s="136"/>
      <c r="LD206" s="136"/>
      <c r="LE206" s="136"/>
      <c r="LF206" s="136"/>
      <c r="LG206" s="136"/>
      <c r="LH206" s="136"/>
      <c r="LI206" s="136"/>
      <c r="LJ206" s="136"/>
      <c r="LK206" s="136"/>
      <c r="LL206" s="136"/>
      <c r="LM206" s="136"/>
      <c r="LN206" s="136"/>
      <c r="LO206" s="136"/>
      <c r="LP206" s="136"/>
      <c r="LQ206" s="136"/>
      <c r="LR206" s="136"/>
      <c r="LS206" s="136"/>
      <c r="LT206" s="136"/>
      <c r="LU206" s="136"/>
      <c r="LV206" s="136"/>
      <c r="LW206" s="136"/>
      <c r="LX206" s="136"/>
      <c r="LY206" s="136"/>
      <c r="LZ206" s="136"/>
      <c r="MA206" s="136"/>
      <c r="MB206" s="136"/>
      <c r="MC206" s="136"/>
      <c r="MD206" s="136"/>
      <c r="ME206" s="136"/>
      <c r="MF206" s="136"/>
      <c r="MG206" s="136"/>
      <c r="MH206" s="136"/>
      <c r="MI206" s="136"/>
      <c r="MJ206" s="136"/>
      <c r="MK206" s="136"/>
      <c r="ML206" s="136"/>
      <c r="MM206" s="136"/>
      <c r="MN206" s="136"/>
      <c r="MO206" s="136"/>
      <c r="MP206" s="136"/>
      <c r="MQ206" s="136"/>
      <c r="MR206" s="136"/>
      <c r="MS206" s="136"/>
      <c r="MT206" s="136"/>
      <c r="MU206" s="136"/>
      <c r="MV206" s="136"/>
      <c r="MW206" s="136"/>
      <c r="MX206" s="136"/>
      <c r="MY206" s="136"/>
      <c r="MZ206" s="136"/>
      <c r="NA206" s="136"/>
      <c r="NB206" s="136"/>
      <c r="NC206" s="136"/>
      <c r="ND206" s="136"/>
      <c r="NE206" s="136"/>
      <c r="NF206" s="136"/>
      <c r="NG206" s="136"/>
      <c r="NH206" s="136"/>
      <c r="NI206" s="136"/>
      <c r="NJ206" s="136"/>
      <c r="NK206" s="136"/>
      <c r="NL206" s="136"/>
      <c r="NM206" s="136"/>
      <c r="NN206" s="136"/>
      <c r="NO206" s="136"/>
      <c r="NP206" s="136"/>
      <c r="NQ206" s="136"/>
      <c r="NR206" s="136"/>
      <c r="NS206" s="136"/>
      <c r="NT206" s="136"/>
      <c r="NU206" s="136"/>
      <c r="NV206" s="136"/>
      <c r="NW206" s="136"/>
      <c r="NX206" s="136"/>
      <c r="NY206" s="136"/>
      <c r="NZ206" s="136"/>
      <c r="OA206" s="136"/>
      <c r="OB206" s="136"/>
      <c r="OC206" s="136"/>
      <c r="OD206" s="136"/>
      <c r="OE206" s="136"/>
      <c r="OF206" s="136"/>
      <c r="OG206" s="136"/>
    </row>
    <row r="207" spans="2:397" s="30" customFormat="1" ht="16.5" customHeight="1" x14ac:dyDescent="0.25">
      <c r="B207" s="28"/>
      <c r="C207" s="157">
        <v>408219</v>
      </c>
      <c r="D207" s="53">
        <v>43850</v>
      </c>
      <c r="E207" s="53">
        <v>43854</v>
      </c>
      <c r="F207" s="41">
        <v>1020579</v>
      </c>
      <c r="G207" s="86" t="s">
        <v>721</v>
      </c>
      <c r="H207" s="84" t="s">
        <v>361</v>
      </c>
      <c r="I207" s="84" t="str">
        <f t="shared" si="15"/>
        <v>Downstream Kilcolgan</v>
      </c>
      <c r="J207" s="26">
        <v>43850</v>
      </c>
      <c r="K207" s="27" t="s">
        <v>368</v>
      </c>
      <c r="L207" s="41">
        <v>2</v>
      </c>
      <c r="M207" s="41">
        <v>2</v>
      </c>
      <c r="N207" s="29" t="str">
        <f t="shared" si="13"/>
        <v/>
      </c>
      <c r="O207" s="86" t="s">
        <v>713</v>
      </c>
      <c r="P207" s="41">
        <v>80</v>
      </c>
      <c r="Q207" s="134" t="s">
        <v>603</v>
      </c>
      <c r="BH207" s="136"/>
      <c r="BI207" s="136"/>
      <c r="BJ207" s="136"/>
      <c r="BK207" s="136"/>
      <c r="BL207" s="136"/>
      <c r="BM207" s="136"/>
      <c r="BN207" s="136"/>
      <c r="BO207" s="136"/>
      <c r="BP207" s="136"/>
      <c r="BQ207" s="136"/>
      <c r="BR207" s="136"/>
      <c r="BS207" s="136"/>
      <c r="BT207" s="136"/>
      <c r="BU207" s="136"/>
      <c r="BV207" s="136"/>
      <c r="BW207" s="136"/>
      <c r="BX207" s="136"/>
      <c r="BY207" s="136"/>
      <c r="BZ207" s="136"/>
      <c r="CA207" s="136"/>
      <c r="CB207" s="136"/>
      <c r="CC207" s="136"/>
      <c r="CD207" s="136"/>
      <c r="CE207" s="136"/>
      <c r="CF207" s="136"/>
      <c r="CG207" s="136"/>
      <c r="CH207" s="136"/>
      <c r="CI207" s="136"/>
      <c r="CJ207" s="136"/>
      <c r="CK207" s="136"/>
      <c r="CL207" s="136"/>
      <c r="CM207" s="136"/>
      <c r="CN207" s="136"/>
      <c r="CO207" s="136"/>
      <c r="CP207" s="136"/>
      <c r="CQ207" s="136"/>
      <c r="CR207" s="136"/>
      <c r="CS207" s="136"/>
      <c r="CT207" s="136"/>
      <c r="CU207" s="136"/>
      <c r="CV207" s="136"/>
      <c r="CW207" s="136"/>
      <c r="CX207" s="136"/>
      <c r="CY207" s="136"/>
      <c r="CZ207" s="136"/>
      <c r="DA207" s="136"/>
      <c r="DB207" s="136"/>
      <c r="DC207" s="136"/>
      <c r="DD207" s="136"/>
      <c r="DE207" s="136"/>
      <c r="DF207" s="136"/>
      <c r="DG207" s="136"/>
      <c r="DH207" s="136"/>
      <c r="DI207" s="136"/>
      <c r="DJ207" s="136"/>
      <c r="DK207" s="136"/>
      <c r="DL207" s="136"/>
      <c r="DM207" s="136"/>
      <c r="DN207" s="136"/>
      <c r="DO207" s="136"/>
      <c r="DP207" s="136"/>
      <c r="DQ207" s="136"/>
      <c r="DR207" s="136"/>
      <c r="DS207" s="136"/>
      <c r="DT207" s="136"/>
      <c r="DU207" s="136"/>
      <c r="DV207" s="136"/>
      <c r="DW207" s="136"/>
      <c r="DX207" s="136"/>
      <c r="DY207" s="136"/>
      <c r="DZ207" s="136"/>
      <c r="EA207" s="136"/>
      <c r="EB207" s="136"/>
      <c r="EC207" s="136"/>
      <c r="ED207" s="136"/>
      <c r="EE207" s="136"/>
      <c r="EF207" s="136"/>
      <c r="EG207" s="136"/>
      <c r="EH207" s="136"/>
      <c r="EI207" s="136"/>
      <c r="EJ207" s="136"/>
      <c r="EK207" s="136"/>
      <c r="EL207" s="136"/>
      <c r="EM207" s="136"/>
      <c r="EN207" s="136"/>
      <c r="EO207" s="136"/>
      <c r="EP207" s="136"/>
      <c r="EQ207" s="136"/>
      <c r="ER207" s="136"/>
      <c r="ES207" s="136"/>
      <c r="ET207" s="136"/>
      <c r="EU207" s="136"/>
      <c r="EV207" s="136"/>
      <c r="EW207" s="136"/>
      <c r="EX207" s="136"/>
      <c r="EY207" s="136"/>
      <c r="EZ207" s="136"/>
      <c r="FA207" s="136"/>
      <c r="FB207" s="136"/>
      <c r="FC207" s="136"/>
      <c r="FD207" s="136"/>
      <c r="FE207" s="136"/>
      <c r="FF207" s="136"/>
      <c r="FG207" s="136"/>
      <c r="FH207" s="136"/>
      <c r="FI207" s="136"/>
      <c r="FJ207" s="136"/>
      <c r="FK207" s="136"/>
      <c r="FL207" s="136"/>
      <c r="FM207" s="136"/>
      <c r="FN207" s="136"/>
      <c r="FO207" s="136"/>
      <c r="FP207" s="136"/>
      <c r="FQ207" s="136"/>
      <c r="FR207" s="136"/>
      <c r="FS207" s="136"/>
      <c r="FT207" s="136"/>
      <c r="FU207" s="136"/>
      <c r="FV207" s="136"/>
      <c r="FW207" s="136"/>
      <c r="FX207" s="136"/>
      <c r="FY207" s="136"/>
      <c r="FZ207" s="136"/>
      <c r="GA207" s="136"/>
      <c r="GB207" s="136"/>
      <c r="GC207" s="136"/>
      <c r="GD207" s="136"/>
      <c r="GE207" s="136"/>
      <c r="GF207" s="136"/>
      <c r="GG207" s="136"/>
      <c r="GH207" s="136"/>
      <c r="GI207" s="136"/>
      <c r="GJ207" s="136"/>
      <c r="GK207" s="136"/>
      <c r="GL207" s="136"/>
      <c r="GM207" s="136"/>
      <c r="GN207" s="136"/>
      <c r="GO207" s="136"/>
      <c r="GP207" s="136"/>
      <c r="GQ207" s="136"/>
      <c r="GR207" s="136"/>
      <c r="GS207" s="136"/>
      <c r="GT207" s="136"/>
      <c r="GU207" s="136"/>
      <c r="GV207" s="136"/>
      <c r="GW207" s="136"/>
      <c r="GX207" s="136"/>
      <c r="GY207" s="136"/>
      <c r="GZ207" s="136"/>
      <c r="HA207" s="136"/>
      <c r="HB207" s="136"/>
      <c r="HC207" s="136"/>
      <c r="HD207" s="136"/>
      <c r="HE207" s="136"/>
      <c r="HF207" s="136"/>
      <c r="HG207" s="136"/>
      <c r="HH207" s="136"/>
      <c r="HI207" s="136"/>
      <c r="HJ207" s="136"/>
      <c r="HK207" s="136"/>
      <c r="HL207" s="136"/>
      <c r="HM207" s="136"/>
      <c r="HN207" s="136"/>
      <c r="HO207" s="136"/>
      <c r="HP207" s="136"/>
      <c r="HQ207" s="136"/>
      <c r="HR207" s="136"/>
      <c r="HS207" s="136"/>
      <c r="HT207" s="136"/>
      <c r="HU207" s="136"/>
      <c r="HV207" s="136"/>
      <c r="HW207" s="136"/>
      <c r="HX207" s="136"/>
      <c r="HY207" s="136"/>
      <c r="HZ207" s="136"/>
      <c r="IA207" s="136"/>
      <c r="IB207" s="136"/>
      <c r="IC207" s="136"/>
      <c r="ID207" s="136"/>
      <c r="IE207" s="136"/>
      <c r="IF207" s="136"/>
      <c r="IG207" s="136"/>
      <c r="IH207" s="136"/>
      <c r="II207" s="136"/>
      <c r="IJ207" s="136"/>
      <c r="IK207" s="136"/>
      <c r="IL207" s="136"/>
      <c r="IM207" s="136"/>
      <c r="IN207" s="136"/>
      <c r="IO207" s="136"/>
      <c r="IP207" s="136"/>
      <c r="IQ207" s="136"/>
      <c r="IR207" s="136"/>
      <c r="IS207" s="136"/>
      <c r="IT207" s="136"/>
      <c r="IU207" s="136"/>
      <c r="IV207" s="136"/>
      <c r="IW207" s="136"/>
      <c r="IX207" s="136"/>
      <c r="IY207" s="136"/>
      <c r="IZ207" s="136"/>
      <c r="JA207" s="136"/>
      <c r="JB207" s="136"/>
      <c r="JC207" s="136"/>
      <c r="JD207" s="136"/>
      <c r="JE207" s="136"/>
      <c r="JF207" s="136"/>
      <c r="JG207" s="136"/>
      <c r="JH207" s="136"/>
      <c r="JI207" s="136"/>
      <c r="JJ207" s="136"/>
      <c r="JK207" s="136"/>
      <c r="JL207" s="136"/>
      <c r="JM207" s="136"/>
      <c r="JN207" s="136"/>
      <c r="JO207" s="136"/>
      <c r="JP207" s="136"/>
      <c r="JQ207" s="136"/>
      <c r="JR207" s="136"/>
      <c r="JS207" s="136"/>
      <c r="JT207" s="136"/>
      <c r="JU207" s="136"/>
      <c r="JV207" s="136"/>
      <c r="JW207" s="136"/>
      <c r="JX207" s="136"/>
      <c r="JY207" s="136"/>
      <c r="JZ207" s="136"/>
      <c r="KA207" s="136"/>
      <c r="KB207" s="136"/>
      <c r="KC207" s="136"/>
      <c r="KD207" s="136"/>
      <c r="KE207" s="136"/>
      <c r="KF207" s="136"/>
      <c r="KG207" s="136"/>
      <c r="KH207" s="136"/>
      <c r="KI207" s="136"/>
      <c r="KJ207" s="136"/>
      <c r="KK207" s="136"/>
      <c r="KL207" s="136"/>
      <c r="KM207" s="136"/>
      <c r="KN207" s="136"/>
      <c r="KO207" s="136"/>
      <c r="KP207" s="136"/>
      <c r="KQ207" s="136"/>
      <c r="KR207" s="136"/>
      <c r="KS207" s="136"/>
      <c r="KT207" s="136"/>
      <c r="KU207" s="136"/>
      <c r="KV207" s="136"/>
      <c r="KW207" s="136"/>
      <c r="KX207" s="136"/>
      <c r="KY207" s="136"/>
      <c r="KZ207" s="136"/>
      <c r="LA207" s="136"/>
      <c r="LB207" s="136"/>
      <c r="LC207" s="136"/>
      <c r="LD207" s="136"/>
      <c r="LE207" s="136"/>
      <c r="LF207" s="136"/>
      <c r="LG207" s="136"/>
      <c r="LH207" s="136"/>
      <c r="LI207" s="136"/>
      <c r="LJ207" s="136"/>
      <c r="LK207" s="136"/>
      <c r="LL207" s="136"/>
      <c r="LM207" s="136"/>
      <c r="LN207" s="136"/>
      <c r="LO207" s="136"/>
      <c r="LP207" s="136"/>
      <c r="LQ207" s="136"/>
      <c r="LR207" s="136"/>
      <c r="LS207" s="136"/>
      <c r="LT207" s="136"/>
      <c r="LU207" s="136"/>
      <c r="LV207" s="136"/>
      <c r="LW207" s="136"/>
      <c r="LX207" s="136"/>
      <c r="LY207" s="136"/>
      <c r="LZ207" s="136"/>
      <c r="MA207" s="136"/>
      <c r="MB207" s="136"/>
      <c r="MC207" s="136"/>
      <c r="MD207" s="136"/>
      <c r="ME207" s="136"/>
      <c r="MF207" s="136"/>
      <c r="MG207" s="136"/>
      <c r="MH207" s="136"/>
      <c r="MI207" s="136"/>
      <c r="MJ207" s="136"/>
      <c r="MK207" s="136"/>
      <c r="ML207" s="136"/>
      <c r="MM207" s="136"/>
      <c r="MN207" s="136"/>
      <c r="MO207" s="136"/>
      <c r="MP207" s="136"/>
      <c r="MQ207" s="136"/>
      <c r="MR207" s="136"/>
      <c r="MS207" s="136"/>
      <c r="MT207" s="136"/>
      <c r="MU207" s="136"/>
      <c r="MV207" s="136"/>
      <c r="MW207" s="136"/>
      <c r="MX207" s="136"/>
      <c r="MY207" s="136"/>
      <c r="MZ207" s="136"/>
      <c r="NA207" s="136"/>
      <c r="NB207" s="136"/>
      <c r="NC207" s="136"/>
      <c r="ND207" s="136"/>
      <c r="NE207" s="136"/>
      <c r="NF207" s="136"/>
      <c r="NG207" s="136"/>
      <c r="NH207" s="136"/>
      <c r="NI207" s="136"/>
      <c r="NJ207" s="136"/>
      <c r="NK207" s="136"/>
      <c r="NL207" s="136"/>
      <c r="NM207" s="136"/>
      <c r="NN207" s="136"/>
      <c r="NO207" s="136"/>
      <c r="NP207" s="136"/>
      <c r="NQ207" s="136"/>
      <c r="NR207" s="136"/>
      <c r="NS207" s="136"/>
      <c r="NT207" s="136"/>
      <c r="NU207" s="136"/>
      <c r="NV207" s="136"/>
      <c r="NW207" s="136"/>
      <c r="NX207" s="136"/>
      <c r="NY207" s="136"/>
      <c r="NZ207" s="136"/>
      <c r="OA207" s="136"/>
      <c r="OB207" s="136"/>
      <c r="OC207" s="136"/>
      <c r="OD207" s="136"/>
      <c r="OE207" s="136"/>
      <c r="OF207" s="136"/>
      <c r="OG207" s="136"/>
    </row>
    <row r="208" spans="2:397" s="30" customFormat="1" ht="18.95" customHeight="1" x14ac:dyDescent="0.25">
      <c r="B208" s="28"/>
      <c r="C208" s="155">
        <v>408690</v>
      </c>
      <c r="D208" s="54">
        <v>43857</v>
      </c>
      <c r="E208" s="54">
        <v>43860</v>
      </c>
      <c r="F208" s="42">
        <v>1022037</v>
      </c>
      <c r="G208" s="83" t="s">
        <v>720</v>
      </c>
      <c r="H208" s="83" t="s">
        <v>357</v>
      </c>
      <c r="I208" s="83" t="str">
        <f t="shared" si="15"/>
        <v>Upstream Craughwell</v>
      </c>
      <c r="J208" s="25">
        <v>43857</v>
      </c>
      <c r="K208" s="23" t="s">
        <v>368</v>
      </c>
      <c r="L208" s="61">
        <v>2</v>
      </c>
      <c r="M208" s="106">
        <v>2</v>
      </c>
      <c r="N208" s="29" t="str">
        <f t="shared" si="13"/>
        <v/>
      </c>
      <c r="O208" s="88" t="s">
        <v>724</v>
      </c>
      <c r="P208" s="61">
        <v>1000</v>
      </c>
      <c r="Q208" s="172" t="s">
        <v>725</v>
      </c>
      <c r="BH208" s="136"/>
      <c r="BI208" s="136"/>
      <c r="BJ208" s="136"/>
      <c r="BK208" s="136"/>
      <c r="BL208" s="136"/>
      <c r="BM208" s="136"/>
      <c r="BN208" s="136"/>
      <c r="BO208" s="136"/>
      <c r="BP208" s="136"/>
      <c r="BQ208" s="136"/>
      <c r="BR208" s="136"/>
      <c r="BS208" s="136"/>
      <c r="BT208" s="136"/>
      <c r="BU208" s="136"/>
      <c r="BV208" s="136"/>
      <c r="BW208" s="136"/>
      <c r="BX208" s="136"/>
      <c r="BY208" s="136"/>
      <c r="BZ208" s="136"/>
      <c r="CA208" s="136"/>
      <c r="CB208" s="136"/>
      <c r="CC208" s="136"/>
      <c r="CD208" s="136"/>
      <c r="CE208" s="136"/>
      <c r="CF208" s="136"/>
      <c r="CG208" s="136"/>
      <c r="CH208" s="136"/>
      <c r="CI208" s="136"/>
      <c r="CJ208" s="136"/>
      <c r="CK208" s="136"/>
      <c r="CL208" s="136"/>
      <c r="CM208" s="136"/>
      <c r="CN208" s="136"/>
      <c r="CO208" s="136"/>
      <c r="CP208" s="136"/>
      <c r="CQ208" s="136"/>
      <c r="CR208" s="136"/>
      <c r="CS208" s="136"/>
      <c r="CT208" s="136"/>
      <c r="CU208" s="136"/>
      <c r="CV208" s="136"/>
      <c r="CW208" s="136"/>
      <c r="CX208" s="136"/>
      <c r="CY208" s="136"/>
      <c r="CZ208" s="136"/>
      <c r="DA208" s="136"/>
      <c r="DB208" s="136"/>
      <c r="DC208" s="136"/>
      <c r="DD208" s="136"/>
      <c r="DE208" s="136"/>
      <c r="DF208" s="136"/>
      <c r="DG208" s="136"/>
      <c r="DH208" s="136"/>
      <c r="DI208" s="136"/>
      <c r="DJ208" s="136"/>
      <c r="DK208" s="136"/>
      <c r="DL208" s="136"/>
      <c r="DM208" s="136"/>
      <c r="DN208" s="136"/>
      <c r="DO208" s="136"/>
      <c r="DP208" s="136"/>
      <c r="DQ208" s="136"/>
      <c r="DR208" s="136"/>
      <c r="DS208" s="136"/>
      <c r="DT208" s="136"/>
      <c r="DU208" s="136"/>
      <c r="DV208" s="136"/>
      <c r="DW208" s="136"/>
      <c r="DX208" s="136"/>
      <c r="DY208" s="136"/>
      <c r="DZ208" s="136"/>
      <c r="EA208" s="136"/>
      <c r="EB208" s="136"/>
      <c r="EC208" s="136"/>
      <c r="ED208" s="136"/>
      <c r="EE208" s="136"/>
      <c r="EF208" s="136"/>
      <c r="EG208" s="136"/>
      <c r="EH208" s="136"/>
      <c r="EI208" s="136"/>
      <c r="EJ208" s="136"/>
      <c r="EK208" s="136"/>
      <c r="EL208" s="136"/>
      <c r="EM208" s="136"/>
      <c r="EN208" s="136"/>
      <c r="EO208" s="136"/>
      <c r="EP208" s="136"/>
      <c r="EQ208" s="136"/>
      <c r="ER208" s="136"/>
      <c r="ES208" s="136"/>
      <c r="ET208" s="136"/>
      <c r="EU208" s="136"/>
      <c r="EV208" s="136"/>
      <c r="EW208" s="136"/>
      <c r="EX208" s="136"/>
      <c r="EY208" s="136"/>
      <c r="EZ208" s="136"/>
      <c r="FA208" s="136"/>
      <c r="FB208" s="136"/>
      <c r="FC208" s="136"/>
      <c r="FD208" s="136"/>
      <c r="FE208" s="136"/>
      <c r="FF208" s="136"/>
      <c r="FG208" s="136"/>
      <c r="FH208" s="136"/>
      <c r="FI208" s="136"/>
      <c r="FJ208" s="136"/>
      <c r="FK208" s="136"/>
      <c r="FL208" s="136"/>
      <c r="FM208" s="136"/>
      <c r="FN208" s="136"/>
      <c r="FO208" s="136"/>
      <c r="FP208" s="136"/>
      <c r="FQ208" s="136"/>
      <c r="FR208" s="136"/>
      <c r="FS208" s="136"/>
      <c r="FT208" s="136"/>
      <c r="FU208" s="136"/>
      <c r="FV208" s="136"/>
      <c r="FW208" s="136"/>
      <c r="FX208" s="136"/>
      <c r="FY208" s="136"/>
      <c r="FZ208" s="136"/>
      <c r="GA208" s="136"/>
      <c r="GB208" s="136"/>
      <c r="GC208" s="136"/>
      <c r="GD208" s="136"/>
      <c r="GE208" s="136"/>
      <c r="GF208" s="136"/>
      <c r="GG208" s="136"/>
      <c r="GH208" s="136"/>
      <c r="GI208" s="136"/>
      <c r="GJ208" s="136"/>
      <c r="GK208" s="136"/>
      <c r="GL208" s="136"/>
      <c r="GM208" s="136"/>
      <c r="GN208" s="136"/>
      <c r="GO208" s="136"/>
      <c r="GP208" s="136"/>
      <c r="GQ208" s="136"/>
      <c r="GR208" s="136"/>
      <c r="GS208" s="136"/>
      <c r="GT208" s="136"/>
      <c r="GU208" s="136"/>
      <c r="GV208" s="136"/>
      <c r="GW208" s="136"/>
      <c r="GX208" s="136"/>
      <c r="GY208" s="136"/>
      <c r="GZ208" s="136"/>
      <c r="HA208" s="136"/>
      <c r="HB208" s="136"/>
      <c r="HC208" s="136"/>
      <c r="HD208" s="136"/>
      <c r="HE208" s="136"/>
      <c r="HF208" s="136"/>
      <c r="HG208" s="136"/>
      <c r="HH208" s="136"/>
      <c r="HI208" s="136"/>
      <c r="HJ208" s="136"/>
      <c r="HK208" s="136"/>
      <c r="HL208" s="136"/>
      <c r="HM208" s="136"/>
      <c r="HN208" s="136"/>
      <c r="HO208" s="136"/>
      <c r="HP208" s="136"/>
      <c r="HQ208" s="136"/>
      <c r="HR208" s="136"/>
      <c r="HS208" s="136"/>
      <c r="HT208" s="136"/>
      <c r="HU208" s="136"/>
      <c r="HV208" s="136"/>
      <c r="HW208" s="136"/>
      <c r="HX208" s="136"/>
      <c r="HY208" s="136"/>
      <c r="HZ208" s="136"/>
      <c r="IA208" s="136"/>
      <c r="IB208" s="136"/>
      <c r="IC208" s="136"/>
      <c r="ID208" s="136"/>
      <c r="IE208" s="136"/>
      <c r="IF208" s="136"/>
      <c r="IG208" s="136"/>
      <c r="IH208" s="136"/>
      <c r="II208" s="136"/>
      <c r="IJ208" s="136"/>
      <c r="IK208" s="136"/>
      <c r="IL208" s="136"/>
      <c r="IM208" s="136"/>
      <c r="IN208" s="136"/>
      <c r="IO208" s="136"/>
      <c r="IP208" s="136"/>
      <c r="IQ208" s="136"/>
      <c r="IR208" s="136"/>
      <c r="IS208" s="136"/>
      <c r="IT208" s="136"/>
      <c r="IU208" s="136"/>
      <c r="IV208" s="136"/>
      <c r="IW208" s="136"/>
      <c r="IX208" s="136"/>
      <c r="IY208" s="136"/>
      <c r="IZ208" s="136"/>
      <c r="JA208" s="136"/>
      <c r="JB208" s="136"/>
      <c r="JC208" s="136"/>
      <c r="JD208" s="136"/>
      <c r="JE208" s="136"/>
      <c r="JF208" s="136"/>
      <c r="JG208" s="136"/>
      <c r="JH208" s="136"/>
      <c r="JI208" s="136"/>
      <c r="JJ208" s="136"/>
      <c r="JK208" s="136"/>
      <c r="JL208" s="136"/>
      <c r="JM208" s="136"/>
      <c r="JN208" s="136"/>
      <c r="JO208" s="136"/>
      <c r="JP208" s="136"/>
      <c r="JQ208" s="136"/>
      <c r="JR208" s="136"/>
      <c r="JS208" s="136"/>
      <c r="JT208" s="136"/>
      <c r="JU208" s="136"/>
      <c r="JV208" s="136"/>
      <c r="JW208" s="136"/>
      <c r="JX208" s="136"/>
      <c r="JY208" s="136"/>
      <c r="JZ208" s="136"/>
      <c r="KA208" s="136"/>
      <c r="KB208" s="136"/>
      <c r="KC208" s="136"/>
      <c r="KD208" s="136"/>
      <c r="KE208" s="136"/>
      <c r="KF208" s="136"/>
      <c r="KG208" s="136"/>
      <c r="KH208" s="136"/>
      <c r="KI208" s="136"/>
      <c r="KJ208" s="136"/>
      <c r="KK208" s="136"/>
      <c r="KL208" s="136"/>
      <c r="KM208" s="136"/>
      <c r="KN208" s="136"/>
      <c r="KO208" s="136"/>
      <c r="KP208" s="136"/>
      <c r="KQ208" s="136"/>
      <c r="KR208" s="136"/>
      <c r="KS208" s="136"/>
      <c r="KT208" s="136"/>
      <c r="KU208" s="136"/>
      <c r="KV208" s="136"/>
      <c r="KW208" s="136"/>
      <c r="KX208" s="136"/>
      <c r="KY208" s="136"/>
      <c r="KZ208" s="136"/>
      <c r="LA208" s="136"/>
      <c r="LB208" s="136"/>
      <c r="LC208" s="136"/>
      <c r="LD208" s="136"/>
      <c r="LE208" s="136"/>
      <c r="LF208" s="136"/>
      <c r="LG208" s="136"/>
      <c r="LH208" s="136"/>
      <c r="LI208" s="136"/>
      <c r="LJ208" s="136"/>
      <c r="LK208" s="136"/>
      <c r="LL208" s="136"/>
      <c r="LM208" s="136"/>
      <c r="LN208" s="136"/>
      <c r="LO208" s="136"/>
      <c r="LP208" s="136"/>
      <c r="LQ208" s="136"/>
      <c r="LR208" s="136"/>
      <c r="LS208" s="136"/>
      <c r="LT208" s="136"/>
      <c r="LU208" s="136"/>
      <c r="LV208" s="136"/>
      <c r="LW208" s="136"/>
      <c r="LX208" s="136"/>
      <c r="LY208" s="136"/>
      <c r="LZ208" s="136"/>
      <c r="MA208" s="136"/>
      <c r="MB208" s="136"/>
      <c r="MC208" s="136"/>
      <c r="MD208" s="136"/>
      <c r="ME208" s="136"/>
      <c r="MF208" s="136"/>
      <c r="MG208" s="136"/>
      <c r="MH208" s="136"/>
      <c r="MI208" s="136"/>
      <c r="MJ208" s="136"/>
      <c r="MK208" s="136"/>
      <c r="ML208" s="136"/>
      <c r="MM208" s="136"/>
      <c r="MN208" s="136"/>
      <c r="MO208" s="136"/>
      <c r="MP208" s="136"/>
      <c r="MQ208" s="136"/>
      <c r="MR208" s="136"/>
      <c r="MS208" s="136"/>
      <c r="MT208" s="136"/>
      <c r="MU208" s="136"/>
      <c r="MV208" s="136"/>
      <c r="MW208" s="136"/>
      <c r="MX208" s="136"/>
      <c r="MY208" s="136"/>
      <c r="MZ208" s="136"/>
      <c r="NA208" s="136"/>
      <c r="NB208" s="136"/>
      <c r="NC208" s="136"/>
      <c r="ND208" s="136"/>
      <c r="NE208" s="136"/>
      <c r="NF208" s="136"/>
      <c r="NG208" s="136"/>
      <c r="NH208" s="136"/>
      <c r="NI208" s="136"/>
      <c r="NJ208" s="136"/>
      <c r="NK208" s="136"/>
      <c r="NL208" s="136"/>
      <c r="NM208" s="136"/>
      <c r="NN208" s="136"/>
      <c r="NO208" s="136"/>
      <c r="NP208" s="136"/>
      <c r="NQ208" s="136"/>
      <c r="NR208" s="136"/>
      <c r="NS208" s="136"/>
      <c r="NT208" s="136"/>
      <c r="NU208" s="136"/>
      <c r="NV208" s="136"/>
      <c r="NW208" s="136"/>
      <c r="NX208" s="136"/>
      <c r="NY208" s="136"/>
      <c r="NZ208" s="136"/>
      <c r="OA208" s="136"/>
      <c r="OB208" s="136"/>
      <c r="OC208" s="136"/>
      <c r="OD208" s="136"/>
      <c r="OE208" s="136"/>
      <c r="OF208" s="136"/>
      <c r="OG208" s="136"/>
    </row>
    <row r="209" spans="2:397" s="30" customFormat="1" ht="21" customHeight="1" x14ac:dyDescent="0.25">
      <c r="B209" s="28"/>
      <c r="C209" s="157">
        <v>408691</v>
      </c>
      <c r="D209" s="53">
        <v>43857</v>
      </c>
      <c r="E209" s="53">
        <v>43860</v>
      </c>
      <c r="F209" s="41">
        <v>1022038</v>
      </c>
      <c r="G209" s="86" t="s">
        <v>723</v>
      </c>
      <c r="H209" s="84" t="s">
        <v>361</v>
      </c>
      <c r="I209" s="84" t="str">
        <f t="shared" si="15"/>
        <v>Downstream Kilcolgan</v>
      </c>
      <c r="J209" s="26">
        <v>43857</v>
      </c>
      <c r="K209" s="27" t="s">
        <v>368</v>
      </c>
      <c r="L209" s="104" t="s">
        <v>2</v>
      </c>
      <c r="M209" s="29">
        <v>1</v>
      </c>
      <c r="N209" s="29" t="str">
        <f t="shared" si="13"/>
        <v/>
      </c>
      <c r="O209" s="86" t="s">
        <v>726</v>
      </c>
      <c r="P209" s="60">
        <v>300</v>
      </c>
      <c r="Q209" s="173" t="s">
        <v>597</v>
      </c>
      <c r="BH209" s="136"/>
      <c r="BI209" s="136"/>
      <c r="BJ209" s="136"/>
      <c r="BK209" s="136"/>
      <c r="BL209" s="136"/>
      <c r="BM209" s="136"/>
      <c r="BN209" s="136"/>
      <c r="BO209" s="136"/>
      <c r="BP209" s="136"/>
      <c r="BQ209" s="136"/>
      <c r="BR209" s="136"/>
      <c r="BS209" s="136"/>
      <c r="BT209" s="136"/>
      <c r="BU209" s="136"/>
      <c r="BV209" s="136"/>
      <c r="BW209" s="136"/>
      <c r="BX209" s="136"/>
      <c r="BY209" s="136"/>
      <c r="BZ209" s="136"/>
      <c r="CA209" s="136"/>
      <c r="CB209" s="136"/>
      <c r="CC209" s="136"/>
      <c r="CD209" s="136"/>
      <c r="CE209" s="136"/>
      <c r="CF209" s="136"/>
      <c r="CG209" s="136"/>
      <c r="CH209" s="136"/>
      <c r="CI209" s="136"/>
      <c r="CJ209" s="136"/>
      <c r="CK209" s="136"/>
      <c r="CL209" s="136"/>
      <c r="CM209" s="136"/>
      <c r="CN209" s="136"/>
      <c r="CO209" s="136"/>
      <c r="CP209" s="136"/>
      <c r="CQ209" s="136"/>
      <c r="CR209" s="136"/>
      <c r="CS209" s="136"/>
      <c r="CT209" s="136"/>
      <c r="CU209" s="136"/>
      <c r="CV209" s="136"/>
      <c r="CW209" s="136"/>
      <c r="CX209" s="136"/>
      <c r="CY209" s="136"/>
      <c r="CZ209" s="136"/>
      <c r="DA209" s="136"/>
      <c r="DB209" s="136"/>
      <c r="DC209" s="136"/>
      <c r="DD209" s="136"/>
      <c r="DE209" s="136"/>
      <c r="DF209" s="136"/>
      <c r="DG209" s="136"/>
      <c r="DH209" s="136"/>
      <c r="DI209" s="136"/>
      <c r="DJ209" s="136"/>
      <c r="DK209" s="136"/>
      <c r="DL209" s="136"/>
      <c r="DM209" s="136"/>
      <c r="DN209" s="136"/>
      <c r="DO209" s="136"/>
      <c r="DP209" s="136"/>
      <c r="DQ209" s="136"/>
      <c r="DR209" s="136"/>
      <c r="DS209" s="136"/>
      <c r="DT209" s="136"/>
      <c r="DU209" s="136"/>
      <c r="DV209" s="136"/>
      <c r="DW209" s="136"/>
      <c r="DX209" s="136"/>
      <c r="DY209" s="136"/>
      <c r="DZ209" s="136"/>
      <c r="EA209" s="136"/>
      <c r="EB209" s="136"/>
      <c r="EC209" s="136"/>
      <c r="ED209" s="136"/>
      <c r="EE209" s="136"/>
      <c r="EF209" s="136"/>
      <c r="EG209" s="136"/>
      <c r="EH209" s="136"/>
      <c r="EI209" s="136"/>
      <c r="EJ209" s="136"/>
      <c r="EK209" s="136"/>
      <c r="EL209" s="136"/>
      <c r="EM209" s="136"/>
      <c r="EN209" s="136"/>
      <c r="EO209" s="136"/>
      <c r="EP209" s="136"/>
      <c r="EQ209" s="136"/>
      <c r="ER209" s="136"/>
      <c r="ES209" s="136"/>
      <c r="ET209" s="136"/>
      <c r="EU209" s="136"/>
      <c r="EV209" s="136"/>
      <c r="EW209" s="136"/>
      <c r="EX209" s="136"/>
      <c r="EY209" s="136"/>
      <c r="EZ209" s="136"/>
      <c r="FA209" s="136"/>
      <c r="FB209" s="136"/>
      <c r="FC209" s="136"/>
      <c r="FD209" s="136"/>
      <c r="FE209" s="136"/>
      <c r="FF209" s="136"/>
      <c r="FG209" s="136"/>
      <c r="FH209" s="136"/>
      <c r="FI209" s="136"/>
      <c r="FJ209" s="136"/>
      <c r="FK209" s="136"/>
      <c r="FL209" s="136"/>
      <c r="FM209" s="136"/>
      <c r="FN209" s="136"/>
      <c r="FO209" s="136"/>
      <c r="FP209" s="136"/>
      <c r="FQ209" s="136"/>
      <c r="FR209" s="136"/>
      <c r="FS209" s="136"/>
      <c r="FT209" s="136"/>
      <c r="FU209" s="136"/>
      <c r="FV209" s="136"/>
      <c r="FW209" s="136"/>
      <c r="FX209" s="136"/>
      <c r="FY209" s="136"/>
      <c r="FZ209" s="136"/>
      <c r="GA209" s="136"/>
      <c r="GB209" s="136"/>
      <c r="GC209" s="136"/>
      <c r="GD209" s="136"/>
      <c r="GE209" s="136"/>
      <c r="GF209" s="136"/>
      <c r="GG209" s="136"/>
      <c r="GH209" s="136"/>
      <c r="GI209" s="136"/>
      <c r="GJ209" s="136"/>
      <c r="GK209" s="136"/>
      <c r="GL209" s="136"/>
      <c r="GM209" s="136"/>
      <c r="GN209" s="136"/>
      <c r="GO209" s="136"/>
      <c r="GP209" s="136"/>
      <c r="GQ209" s="136"/>
      <c r="GR209" s="136"/>
      <c r="GS209" s="136"/>
      <c r="GT209" s="136"/>
      <c r="GU209" s="136"/>
      <c r="GV209" s="136"/>
      <c r="GW209" s="136"/>
      <c r="GX209" s="136"/>
      <c r="GY209" s="136"/>
      <c r="GZ209" s="136"/>
      <c r="HA209" s="136"/>
      <c r="HB209" s="136"/>
      <c r="HC209" s="136"/>
      <c r="HD209" s="136"/>
      <c r="HE209" s="136"/>
      <c r="HF209" s="136"/>
      <c r="HG209" s="136"/>
      <c r="HH209" s="136"/>
      <c r="HI209" s="136"/>
      <c r="HJ209" s="136"/>
      <c r="HK209" s="136"/>
      <c r="HL209" s="136"/>
      <c r="HM209" s="136"/>
      <c r="HN209" s="136"/>
      <c r="HO209" s="136"/>
      <c r="HP209" s="136"/>
      <c r="HQ209" s="136"/>
      <c r="HR209" s="136"/>
      <c r="HS209" s="136"/>
      <c r="HT209" s="136"/>
      <c r="HU209" s="136"/>
      <c r="HV209" s="136"/>
      <c r="HW209" s="136"/>
      <c r="HX209" s="136"/>
      <c r="HY209" s="136"/>
      <c r="HZ209" s="136"/>
      <c r="IA209" s="136"/>
      <c r="IB209" s="136"/>
      <c r="IC209" s="136"/>
      <c r="ID209" s="136"/>
      <c r="IE209" s="136"/>
      <c r="IF209" s="136"/>
      <c r="IG209" s="136"/>
      <c r="IH209" s="136"/>
      <c r="II209" s="136"/>
      <c r="IJ209" s="136"/>
      <c r="IK209" s="136"/>
      <c r="IL209" s="136"/>
      <c r="IM209" s="136"/>
      <c r="IN209" s="136"/>
      <c r="IO209" s="136"/>
      <c r="IP209" s="136"/>
      <c r="IQ209" s="136"/>
      <c r="IR209" s="136"/>
      <c r="IS209" s="136"/>
      <c r="IT209" s="136"/>
      <c r="IU209" s="136"/>
      <c r="IV209" s="136"/>
      <c r="IW209" s="136"/>
      <c r="IX209" s="136"/>
      <c r="IY209" s="136"/>
      <c r="IZ209" s="136"/>
      <c r="JA209" s="136"/>
      <c r="JB209" s="136"/>
      <c r="JC209" s="136"/>
      <c r="JD209" s="136"/>
      <c r="JE209" s="136"/>
      <c r="JF209" s="136"/>
      <c r="JG209" s="136"/>
      <c r="JH209" s="136"/>
      <c r="JI209" s="136"/>
      <c r="JJ209" s="136"/>
      <c r="JK209" s="136"/>
      <c r="JL209" s="136"/>
      <c r="JM209" s="136"/>
      <c r="JN209" s="136"/>
      <c r="JO209" s="136"/>
      <c r="JP209" s="136"/>
      <c r="JQ209" s="136"/>
      <c r="JR209" s="136"/>
      <c r="JS209" s="136"/>
      <c r="JT209" s="136"/>
      <c r="JU209" s="136"/>
      <c r="JV209" s="136"/>
      <c r="JW209" s="136"/>
      <c r="JX209" s="136"/>
      <c r="JY209" s="136"/>
      <c r="JZ209" s="136"/>
      <c r="KA209" s="136"/>
      <c r="KB209" s="136"/>
      <c r="KC209" s="136"/>
      <c r="KD209" s="136"/>
      <c r="KE209" s="136"/>
      <c r="KF209" s="136"/>
      <c r="KG209" s="136"/>
      <c r="KH209" s="136"/>
      <c r="KI209" s="136"/>
      <c r="KJ209" s="136"/>
      <c r="KK209" s="136"/>
      <c r="KL209" s="136"/>
      <c r="KM209" s="136"/>
      <c r="KN209" s="136"/>
      <c r="KO209" s="136"/>
      <c r="KP209" s="136"/>
      <c r="KQ209" s="136"/>
      <c r="KR209" s="136"/>
      <c r="KS209" s="136"/>
      <c r="KT209" s="136"/>
      <c r="KU209" s="136"/>
      <c r="KV209" s="136"/>
      <c r="KW209" s="136"/>
      <c r="KX209" s="136"/>
      <c r="KY209" s="136"/>
      <c r="KZ209" s="136"/>
      <c r="LA209" s="136"/>
      <c r="LB209" s="136"/>
      <c r="LC209" s="136"/>
      <c r="LD209" s="136"/>
      <c r="LE209" s="136"/>
      <c r="LF209" s="136"/>
      <c r="LG209" s="136"/>
      <c r="LH209" s="136"/>
      <c r="LI209" s="136"/>
      <c r="LJ209" s="136"/>
      <c r="LK209" s="136"/>
      <c r="LL209" s="136"/>
      <c r="LM209" s="136"/>
      <c r="LN209" s="136"/>
      <c r="LO209" s="136"/>
      <c r="LP209" s="136"/>
      <c r="LQ209" s="136"/>
      <c r="LR209" s="136"/>
      <c r="LS209" s="136"/>
      <c r="LT209" s="136"/>
      <c r="LU209" s="136"/>
      <c r="LV209" s="136"/>
      <c r="LW209" s="136"/>
      <c r="LX209" s="136"/>
      <c r="LY209" s="136"/>
      <c r="LZ209" s="136"/>
      <c r="MA209" s="136"/>
      <c r="MB209" s="136"/>
      <c r="MC209" s="136"/>
      <c r="MD209" s="136"/>
      <c r="ME209" s="136"/>
      <c r="MF209" s="136"/>
      <c r="MG209" s="136"/>
      <c r="MH209" s="136"/>
      <c r="MI209" s="136"/>
      <c r="MJ209" s="136"/>
      <c r="MK209" s="136"/>
      <c r="ML209" s="136"/>
      <c r="MM209" s="136"/>
      <c r="MN209" s="136"/>
      <c r="MO209" s="136"/>
      <c r="MP209" s="136"/>
      <c r="MQ209" s="136"/>
      <c r="MR209" s="136"/>
      <c r="MS209" s="136"/>
      <c r="MT209" s="136"/>
      <c r="MU209" s="136"/>
      <c r="MV209" s="136"/>
      <c r="MW209" s="136"/>
      <c r="MX209" s="136"/>
      <c r="MY209" s="136"/>
      <c r="MZ209" s="136"/>
      <c r="NA209" s="136"/>
      <c r="NB209" s="136"/>
      <c r="NC209" s="136"/>
      <c r="ND209" s="136"/>
      <c r="NE209" s="136"/>
      <c r="NF209" s="136"/>
      <c r="NG209" s="136"/>
      <c r="NH209" s="136"/>
      <c r="NI209" s="136"/>
      <c r="NJ209" s="136"/>
      <c r="NK209" s="136"/>
      <c r="NL209" s="136"/>
      <c r="NM209" s="136"/>
      <c r="NN209" s="136"/>
      <c r="NO209" s="136"/>
      <c r="NP209" s="136"/>
      <c r="NQ209" s="136"/>
      <c r="NR209" s="136"/>
      <c r="NS209" s="136"/>
      <c r="NT209" s="136"/>
      <c r="NU209" s="136"/>
      <c r="NV209" s="136"/>
      <c r="NW209" s="136"/>
      <c r="NX209" s="136"/>
      <c r="NY209" s="136"/>
      <c r="NZ209" s="136"/>
      <c r="OA209" s="136"/>
      <c r="OB209" s="136"/>
      <c r="OC209" s="136"/>
      <c r="OD209" s="136"/>
      <c r="OE209" s="136"/>
      <c r="OF209" s="136"/>
      <c r="OG209" s="136"/>
    </row>
    <row r="210" spans="2:397" x14ac:dyDescent="0.25">
      <c r="B210" s="3"/>
      <c r="C210" s="158" t="s">
        <v>735</v>
      </c>
      <c r="D210" s="154" t="s">
        <v>736</v>
      </c>
      <c r="E210" s="154" t="s">
        <v>737</v>
      </c>
      <c r="F210" s="174" t="s">
        <v>738</v>
      </c>
      <c r="G210" s="82" t="s">
        <v>739</v>
      </c>
      <c r="H210" s="82" t="s">
        <v>357</v>
      </c>
      <c r="I210" s="82" t="str">
        <f t="shared" si="15"/>
        <v>Upstream Craughwell</v>
      </c>
      <c r="J210" s="66">
        <v>43864</v>
      </c>
      <c r="K210" s="102" t="s">
        <v>368</v>
      </c>
      <c r="L210" s="16" t="s">
        <v>2</v>
      </c>
      <c r="M210" s="110">
        <v>1</v>
      </c>
      <c r="N210" s="110" t="str">
        <f t="shared" si="13"/>
        <v/>
      </c>
      <c r="O210" s="82" t="s">
        <v>740</v>
      </c>
      <c r="P210" s="175">
        <v>3000</v>
      </c>
      <c r="Q210" s="123" t="s">
        <v>725</v>
      </c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  <c r="EL210" s="34"/>
      <c r="EM210" s="34"/>
      <c r="EN210" s="34"/>
      <c r="EO210" s="34"/>
      <c r="EP210" s="34"/>
      <c r="EQ210" s="34"/>
      <c r="ER210" s="34"/>
      <c r="ES210" s="34"/>
      <c r="ET210" s="34"/>
      <c r="EU210" s="34"/>
      <c r="EV210" s="34"/>
      <c r="EW210" s="34"/>
      <c r="EX210" s="34"/>
      <c r="EY210" s="34"/>
      <c r="EZ210" s="34"/>
      <c r="FA210" s="34"/>
      <c r="FB210" s="34"/>
      <c r="FC210" s="34"/>
      <c r="FD210" s="34"/>
      <c r="FE210" s="34"/>
      <c r="FF210" s="34"/>
      <c r="FG210" s="34"/>
      <c r="FH210" s="34"/>
      <c r="FI210" s="34"/>
      <c r="FJ210" s="34"/>
      <c r="FK210" s="34"/>
      <c r="FL210" s="34"/>
      <c r="FM210" s="34"/>
      <c r="FN210" s="34"/>
      <c r="FO210" s="34"/>
      <c r="FP210" s="34"/>
      <c r="FQ210" s="34"/>
      <c r="FR210" s="34"/>
      <c r="FS210" s="34"/>
      <c r="FT210" s="34"/>
      <c r="FU210" s="34"/>
      <c r="FV210" s="34"/>
      <c r="FW210" s="34"/>
      <c r="FX210" s="34"/>
      <c r="FY210" s="34"/>
      <c r="FZ210" s="34"/>
      <c r="GA210" s="34"/>
      <c r="GB210" s="34"/>
      <c r="GC210" s="34"/>
      <c r="GD210" s="34"/>
      <c r="GE210" s="34"/>
      <c r="GF210" s="34"/>
      <c r="GG210" s="34"/>
      <c r="GH210" s="34"/>
      <c r="GI210" s="34"/>
      <c r="GJ210" s="34"/>
      <c r="GK210" s="34"/>
      <c r="GL210" s="34"/>
      <c r="GM210" s="34"/>
      <c r="GN210" s="34"/>
      <c r="GO210" s="34"/>
      <c r="GP210" s="34"/>
      <c r="GQ210" s="34"/>
      <c r="GR210" s="34"/>
      <c r="GS210" s="34"/>
      <c r="GT210" s="34"/>
      <c r="GU210" s="34"/>
      <c r="GV210" s="34"/>
      <c r="GW210" s="34"/>
      <c r="GX210" s="34"/>
      <c r="GY210" s="34"/>
      <c r="GZ210" s="34"/>
      <c r="HA210" s="34"/>
      <c r="HB210" s="34"/>
      <c r="HC210" s="34"/>
      <c r="HD210" s="34"/>
      <c r="HE210" s="34"/>
      <c r="HF210" s="34"/>
      <c r="HG210" s="34"/>
      <c r="HH210" s="34"/>
      <c r="HI210" s="34"/>
      <c r="HJ210" s="34"/>
      <c r="HK210" s="34"/>
      <c r="HL210" s="34"/>
      <c r="HM210" s="34"/>
      <c r="HN210" s="34"/>
      <c r="HO210" s="34"/>
      <c r="HP210" s="34"/>
      <c r="HQ210" s="34"/>
      <c r="HR210" s="34"/>
      <c r="HS210" s="34"/>
      <c r="HT210" s="34"/>
      <c r="HU210" s="34"/>
      <c r="HV210" s="34"/>
      <c r="HW210" s="34"/>
      <c r="HX210" s="34"/>
      <c r="HY210" s="34"/>
      <c r="HZ210" s="34"/>
      <c r="IA210" s="34"/>
      <c r="IB210" s="34"/>
      <c r="IC210" s="34"/>
      <c r="ID210" s="34"/>
      <c r="IE210" s="34"/>
      <c r="IF210" s="34"/>
      <c r="IG210" s="34"/>
      <c r="IH210" s="34"/>
      <c r="II210" s="34"/>
      <c r="IJ210" s="34"/>
      <c r="IK210" s="34"/>
      <c r="IL210" s="34"/>
      <c r="IM210" s="34"/>
      <c r="IN210" s="34"/>
      <c r="IO210" s="34"/>
      <c r="IP210" s="34"/>
      <c r="IQ210" s="34"/>
      <c r="IR210" s="34"/>
      <c r="IS210" s="34"/>
      <c r="IT210" s="34"/>
      <c r="IU210" s="34"/>
      <c r="IV210" s="34"/>
      <c r="IW210" s="34"/>
      <c r="IX210" s="34"/>
      <c r="IY210" s="34"/>
      <c r="IZ210" s="34"/>
      <c r="JA210" s="34"/>
      <c r="JB210" s="34"/>
      <c r="JC210" s="34"/>
      <c r="JD210" s="34"/>
      <c r="JE210" s="34"/>
      <c r="JF210" s="34"/>
      <c r="JG210" s="34"/>
      <c r="JH210" s="34"/>
      <c r="JI210" s="34"/>
      <c r="JJ210" s="34"/>
      <c r="JK210" s="34"/>
      <c r="JL210" s="34"/>
      <c r="JM210" s="34"/>
      <c r="JN210" s="34"/>
      <c r="JO210" s="34"/>
      <c r="JP210" s="34"/>
      <c r="JQ210" s="34"/>
      <c r="JR210" s="34"/>
      <c r="JS210" s="34"/>
      <c r="JT210" s="34"/>
      <c r="JU210" s="34"/>
      <c r="JV210" s="34"/>
      <c r="JW210" s="34"/>
      <c r="JX210" s="34"/>
      <c r="JY210" s="34"/>
      <c r="JZ210" s="34"/>
      <c r="KA210" s="34"/>
      <c r="KB210" s="34"/>
      <c r="KC210" s="34"/>
      <c r="KD210" s="34"/>
      <c r="KE210" s="34"/>
      <c r="KF210" s="34"/>
      <c r="KG210" s="34"/>
      <c r="KH210" s="34"/>
      <c r="KI210" s="34"/>
      <c r="KJ210" s="34"/>
      <c r="KK210" s="34"/>
      <c r="KL210" s="34"/>
      <c r="KM210" s="34"/>
      <c r="KN210" s="34"/>
      <c r="KO210" s="34"/>
      <c r="KP210" s="34"/>
      <c r="KQ210" s="34"/>
      <c r="KR210" s="34"/>
      <c r="KS210" s="34"/>
      <c r="KT210" s="34"/>
      <c r="KU210" s="34"/>
      <c r="KV210" s="34"/>
      <c r="KW210" s="34"/>
      <c r="KX210" s="34"/>
      <c r="KY210" s="34"/>
      <c r="KZ210" s="34"/>
      <c r="LA210" s="34"/>
      <c r="LB210" s="34"/>
      <c r="LC210" s="34"/>
      <c r="LD210" s="34"/>
      <c r="LE210" s="34"/>
      <c r="LF210" s="34"/>
      <c r="LG210" s="34"/>
      <c r="LH210" s="34"/>
      <c r="LI210" s="34"/>
      <c r="LJ210" s="34"/>
      <c r="LK210" s="34"/>
      <c r="LL210" s="34"/>
      <c r="LM210" s="34"/>
      <c r="LN210" s="34"/>
      <c r="LO210" s="34"/>
      <c r="LP210" s="34"/>
      <c r="LQ210" s="34"/>
      <c r="LR210" s="34"/>
      <c r="LS210" s="34"/>
      <c r="LT210" s="34"/>
      <c r="LU210" s="34"/>
      <c r="LV210" s="34"/>
      <c r="LW210" s="34"/>
      <c r="LX210" s="34"/>
      <c r="LY210" s="34"/>
      <c r="LZ210" s="34"/>
      <c r="MA210" s="34"/>
      <c r="MB210" s="34"/>
      <c r="MC210" s="34"/>
      <c r="MD210" s="34"/>
      <c r="ME210" s="34"/>
      <c r="MF210" s="34"/>
      <c r="MG210" s="34"/>
      <c r="MH210" s="34"/>
      <c r="MI210" s="34"/>
      <c r="MJ210" s="34"/>
      <c r="MK210" s="34"/>
      <c r="ML210" s="34"/>
      <c r="MM210" s="34"/>
      <c r="MN210" s="34"/>
      <c r="MO210" s="34"/>
      <c r="MP210" s="34"/>
      <c r="MQ210" s="34"/>
      <c r="MR210" s="34"/>
      <c r="MS210" s="34"/>
      <c r="MT210" s="34"/>
      <c r="MU210" s="34"/>
      <c r="MV210" s="34"/>
      <c r="MW210" s="34"/>
      <c r="MX210" s="34"/>
      <c r="MY210" s="34"/>
      <c r="MZ210" s="34"/>
      <c r="NA210" s="34"/>
      <c r="NB210" s="34"/>
      <c r="NC210" s="34"/>
      <c r="ND210" s="34"/>
      <c r="NE210" s="34"/>
      <c r="NF210" s="34"/>
      <c r="NG210" s="34"/>
      <c r="NH210" s="34"/>
      <c r="NI210" s="34"/>
      <c r="NJ210" s="34"/>
      <c r="NK210" s="34"/>
      <c r="NL210" s="34"/>
      <c r="NM210" s="34"/>
      <c r="NN210" s="34"/>
      <c r="NO210" s="34"/>
      <c r="NP210" s="34"/>
      <c r="NQ210" s="34"/>
      <c r="NR210" s="34"/>
      <c r="NS210" s="34"/>
      <c r="NT210" s="34"/>
      <c r="NU210" s="34"/>
      <c r="NV210" s="34"/>
      <c r="NW210" s="34"/>
      <c r="NX210" s="34"/>
      <c r="NY210" s="34"/>
      <c r="NZ210" s="34"/>
      <c r="OA210" s="34"/>
      <c r="OB210" s="34"/>
      <c r="OC210" s="34"/>
      <c r="OD210" s="34"/>
      <c r="OE210" s="34"/>
      <c r="OF210" s="34"/>
      <c r="OG210" s="34"/>
    </row>
    <row r="211" spans="2:397" x14ac:dyDescent="0.25">
      <c r="B211" s="3"/>
      <c r="C211" s="159" t="s">
        <v>741</v>
      </c>
      <c r="D211" s="55" t="s">
        <v>736</v>
      </c>
      <c r="E211" s="55" t="s">
        <v>737</v>
      </c>
      <c r="F211" s="176" t="s">
        <v>742</v>
      </c>
      <c r="G211" s="81" t="s">
        <v>743</v>
      </c>
      <c r="H211" s="81" t="s">
        <v>361</v>
      </c>
      <c r="I211" s="81" t="str">
        <f t="shared" si="15"/>
        <v>Downstream Kilcolgan</v>
      </c>
      <c r="J211" s="65">
        <v>43864</v>
      </c>
      <c r="K211" s="101" t="s">
        <v>368</v>
      </c>
      <c r="L211" s="15">
        <v>2</v>
      </c>
      <c r="M211" s="109">
        <v>2</v>
      </c>
      <c r="N211" s="109" t="str">
        <f t="shared" si="13"/>
        <v/>
      </c>
      <c r="O211" s="81" t="s">
        <v>744</v>
      </c>
      <c r="P211" s="15">
        <v>300</v>
      </c>
      <c r="Q211" s="122" t="s">
        <v>597</v>
      </c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4"/>
      <c r="EV211" s="34"/>
      <c r="EW211" s="34"/>
      <c r="EX211" s="34"/>
      <c r="EY211" s="34"/>
      <c r="EZ211" s="34"/>
      <c r="FA211" s="34"/>
      <c r="FB211" s="34"/>
      <c r="FC211" s="34"/>
      <c r="FD211" s="34"/>
      <c r="FE211" s="34"/>
      <c r="FF211" s="34"/>
      <c r="FG211" s="34"/>
      <c r="FH211" s="34"/>
      <c r="FI211" s="34"/>
      <c r="FJ211" s="34"/>
      <c r="FK211" s="34"/>
      <c r="FL211" s="34"/>
      <c r="FM211" s="34"/>
      <c r="FN211" s="34"/>
      <c r="FO211" s="34"/>
      <c r="FP211" s="34"/>
      <c r="FQ211" s="34"/>
      <c r="FR211" s="34"/>
      <c r="FS211" s="34"/>
      <c r="FT211" s="34"/>
      <c r="FU211" s="34"/>
      <c r="FV211" s="34"/>
      <c r="FW211" s="34"/>
      <c r="FX211" s="34"/>
      <c r="FY211" s="34"/>
      <c r="FZ211" s="34"/>
      <c r="GA211" s="34"/>
      <c r="GB211" s="34"/>
      <c r="GC211" s="34"/>
      <c r="GD211" s="34"/>
      <c r="GE211" s="34"/>
      <c r="GF211" s="34"/>
      <c r="GG211" s="34"/>
      <c r="GH211" s="34"/>
      <c r="GI211" s="34"/>
      <c r="GJ211" s="34"/>
      <c r="GK211" s="34"/>
      <c r="GL211" s="34"/>
      <c r="GM211" s="34"/>
      <c r="GN211" s="34"/>
      <c r="GO211" s="34"/>
      <c r="GP211" s="34"/>
      <c r="GQ211" s="34"/>
      <c r="GR211" s="34"/>
      <c r="GS211" s="34"/>
      <c r="GT211" s="34"/>
      <c r="GU211" s="34"/>
      <c r="GV211" s="34"/>
      <c r="GW211" s="34"/>
      <c r="GX211" s="34"/>
      <c r="GY211" s="34"/>
      <c r="GZ211" s="34"/>
      <c r="HA211" s="34"/>
      <c r="HB211" s="34"/>
      <c r="HC211" s="34"/>
      <c r="HD211" s="34"/>
      <c r="HE211" s="34"/>
      <c r="HF211" s="34"/>
      <c r="HG211" s="34"/>
      <c r="HH211" s="34"/>
      <c r="HI211" s="34"/>
      <c r="HJ211" s="34"/>
      <c r="HK211" s="34"/>
      <c r="HL211" s="34"/>
      <c r="HM211" s="34"/>
      <c r="HN211" s="34"/>
      <c r="HO211" s="34"/>
      <c r="HP211" s="34"/>
      <c r="HQ211" s="34"/>
      <c r="HR211" s="34"/>
      <c r="HS211" s="34"/>
      <c r="HT211" s="34"/>
      <c r="HU211" s="34"/>
      <c r="HV211" s="34"/>
      <c r="HW211" s="34"/>
      <c r="HX211" s="34"/>
      <c r="HY211" s="34"/>
      <c r="HZ211" s="34"/>
      <c r="IA211" s="34"/>
      <c r="IB211" s="34"/>
      <c r="IC211" s="34"/>
      <c r="ID211" s="34"/>
      <c r="IE211" s="34"/>
      <c r="IF211" s="34"/>
      <c r="IG211" s="34"/>
      <c r="IH211" s="34"/>
      <c r="II211" s="34"/>
      <c r="IJ211" s="34"/>
      <c r="IK211" s="34"/>
      <c r="IL211" s="34"/>
      <c r="IM211" s="34"/>
      <c r="IN211" s="34"/>
      <c r="IO211" s="34"/>
      <c r="IP211" s="34"/>
      <c r="IQ211" s="34"/>
      <c r="IR211" s="34"/>
      <c r="IS211" s="34"/>
      <c r="IT211" s="34"/>
      <c r="IU211" s="34"/>
      <c r="IV211" s="34"/>
      <c r="IW211" s="34"/>
      <c r="IX211" s="34"/>
      <c r="IY211" s="34"/>
      <c r="IZ211" s="34"/>
      <c r="JA211" s="34"/>
      <c r="JB211" s="34"/>
      <c r="JC211" s="34"/>
      <c r="JD211" s="34"/>
      <c r="JE211" s="34"/>
      <c r="JF211" s="34"/>
      <c r="JG211" s="34"/>
      <c r="JH211" s="34"/>
      <c r="JI211" s="34"/>
      <c r="JJ211" s="34"/>
      <c r="JK211" s="34"/>
      <c r="JL211" s="34"/>
      <c r="JM211" s="34"/>
      <c r="JN211" s="34"/>
      <c r="JO211" s="34"/>
      <c r="JP211" s="34"/>
      <c r="JQ211" s="34"/>
      <c r="JR211" s="34"/>
      <c r="JS211" s="34"/>
      <c r="JT211" s="34"/>
      <c r="JU211" s="34"/>
      <c r="JV211" s="34"/>
      <c r="JW211" s="34"/>
      <c r="JX211" s="34"/>
      <c r="JY211" s="34"/>
      <c r="JZ211" s="34"/>
      <c r="KA211" s="34"/>
      <c r="KB211" s="34"/>
      <c r="KC211" s="34"/>
      <c r="KD211" s="34"/>
      <c r="KE211" s="34"/>
      <c r="KF211" s="34"/>
      <c r="KG211" s="34"/>
      <c r="KH211" s="34"/>
      <c r="KI211" s="34"/>
      <c r="KJ211" s="34"/>
      <c r="KK211" s="34"/>
      <c r="KL211" s="34"/>
      <c r="KM211" s="34"/>
      <c r="KN211" s="34"/>
      <c r="KO211" s="34"/>
      <c r="KP211" s="34"/>
      <c r="KQ211" s="34"/>
      <c r="KR211" s="34"/>
      <c r="KS211" s="34"/>
      <c r="KT211" s="34"/>
      <c r="KU211" s="34"/>
      <c r="KV211" s="34"/>
      <c r="KW211" s="34"/>
      <c r="KX211" s="34"/>
      <c r="KY211" s="34"/>
      <c r="KZ211" s="34"/>
      <c r="LA211" s="34"/>
      <c r="LB211" s="34"/>
      <c r="LC211" s="34"/>
      <c r="LD211" s="34"/>
      <c r="LE211" s="34"/>
      <c r="LF211" s="34"/>
      <c r="LG211" s="34"/>
      <c r="LH211" s="34"/>
      <c r="LI211" s="34"/>
      <c r="LJ211" s="34"/>
      <c r="LK211" s="34"/>
      <c r="LL211" s="34"/>
      <c r="LM211" s="34"/>
      <c r="LN211" s="34"/>
      <c r="LO211" s="34"/>
      <c r="LP211" s="34"/>
      <c r="LQ211" s="34"/>
      <c r="LR211" s="34"/>
      <c r="LS211" s="34"/>
      <c r="LT211" s="34"/>
      <c r="LU211" s="34"/>
      <c r="LV211" s="34"/>
      <c r="LW211" s="34"/>
      <c r="LX211" s="34"/>
      <c r="LY211" s="34"/>
      <c r="LZ211" s="34"/>
      <c r="MA211" s="34"/>
      <c r="MB211" s="34"/>
      <c r="MC211" s="34"/>
      <c r="MD211" s="34"/>
      <c r="ME211" s="34"/>
      <c r="MF211" s="34"/>
      <c r="MG211" s="34"/>
      <c r="MH211" s="34"/>
      <c r="MI211" s="34"/>
      <c r="MJ211" s="34"/>
      <c r="MK211" s="34"/>
      <c r="ML211" s="34"/>
      <c r="MM211" s="34"/>
      <c r="MN211" s="34"/>
      <c r="MO211" s="34"/>
      <c r="MP211" s="34"/>
      <c r="MQ211" s="34"/>
      <c r="MR211" s="34"/>
      <c r="MS211" s="34"/>
      <c r="MT211" s="34"/>
      <c r="MU211" s="34"/>
      <c r="MV211" s="34"/>
      <c r="MW211" s="34"/>
      <c r="MX211" s="34"/>
      <c r="MY211" s="34"/>
      <c r="MZ211" s="34"/>
      <c r="NA211" s="34"/>
      <c r="NB211" s="34"/>
      <c r="NC211" s="34"/>
      <c r="ND211" s="34"/>
      <c r="NE211" s="34"/>
      <c r="NF211" s="34"/>
      <c r="NG211" s="34"/>
      <c r="NH211" s="34"/>
      <c r="NI211" s="34"/>
      <c r="NJ211" s="34"/>
      <c r="NK211" s="34"/>
      <c r="NL211" s="34"/>
      <c r="NM211" s="34"/>
      <c r="NN211" s="34"/>
      <c r="NO211" s="34"/>
      <c r="NP211" s="34"/>
      <c r="NQ211" s="34"/>
      <c r="NR211" s="34"/>
      <c r="NS211" s="34"/>
      <c r="NT211" s="34"/>
      <c r="NU211" s="34"/>
      <c r="NV211" s="34"/>
      <c r="NW211" s="34"/>
      <c r="NX211" s="34"/>
      <c r="NY211" s="34"/>
      <c r="NZ211" s="34"/>
      <c r="OA211" s="34"/>
      <c r="OB211" s="34"/>
      <c r="OC211" s="34"/>
      <c r="OD211" s="34"/>
      <c r="OE211" s="34"/>
      <c r="OF211" s="34"/>
      <c r="OG211" s="34"/>
    </row>
    <row r="212" spans="2:397" x14ac:dyDescent="0.25">
      <c r="B212" s="3"/>
      <c r="C212" s="155">
        <v>409725</v>
      </c>
      <c r="D212" s="154">
        <v>43871</v>
      </c>
      <c r="E212" s="154">
        <v>43875</v>
      </c>
      <c r="F212" s="174">
        <v>1025147</v>
      </c>
      <c r="G212" s="83" t="s">
        <v>728</v>
      </c>
      <c r="H212" s="83" t="s">
        <v>357</v>
      </c>
      <c r="I212" s="83" t="str">
        <f t="shared" ref="I212:I217" si="16">IF(COUNTIF(H212,"*R446*"),"Upstream Craughwell","Downstream Kilcolgan")</f>
        <v>Upstream Craughwell</v>
      </c>
      <c r="J212" s="66">
        <v>43871</v>
      </c>
      <c r="K212" s="23" t="s">
        <v>368</v>
      </c>
      <c r="L212" s="16">
        <v>4</v>
      </c>
      <c r="M212" s="110">
        <v>4</v>
      </c>
      <c r="N212" s="29">
        <f>IF(M212&gt;=4,M212,"")</f>
        <v>4</v>
      </c>
      <c r="O212" s="135" t="s">
        <v>762</v>
      </c>
      <c r="P212" s="175">
        <v>3000</v>
      </c>
      <c r="Q212" s="12" t="s">
        <v>725</v>
      </c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  <c r="EO212" s="34"/>
      <c r="EP212" s="34"/>
      <c r="EQ212" s="34"/>
      <c r="ER212" s="34"/>
      <c r="ES212" s="34"/>
      <c r="ET212" s="34"/>
      <c r="EU212" s="34"/>
      <c r="EV212" s="34"/>
      <c r="EW212" s="34"/>
      <c r="EX212" s="34"/>
      <c r="EY212" s="34"/>
      <c r="EZ212" s="34"/>
      <c r="FA212" s="34"/>
      <c r="FB212" s="34"/>
      <c r="FC212" s="34"/>
      <c r="FD212" s="34"/>
      <c r="FE212" s="34"/>
      <c r="FF212" s="34"/>
      <c r="FG212" s="34"/>
      <c r="FH212" s="34"/>
      <c r="FI212" s="34"/>
      <c r="FJ212" s="34"/>
      <c r="FK212" s="34"/>
      <c r="FL212" s="34"/>
      <c r="FM212" s="34"/>
      <c r="FN212" s="34"/>
      <c r="FO212" s="34"/>
      <c r="FP212" s="34"/>
      <c r="FQ212" s="34"/>
      <c r="FR212" s="34"/>
      <c r="FS212" s="34"/>
      <c r="FT212" s="34"/>
      <c r="FU212" s="34"/>
      <c r="FV212" s="34"/>
      <c r="FW212" s="34"/>
      <c r="FX212" s="34"/>
      <c r="FY212" s="34"/>
      <c r="FZ212" s="34"/>
      <c r="GA212" s="34"/>
      <c r="GB212" s="34"/>
      <c r="GC212" s="34"/>
      <c r="GD212" s="34"/>
      <c r="GE212" s="34"/>
      <c r="GF212" s="34"/>
      <c r="GG212" s="34"/>
      <c r="GH212" s="34"/>
      <c r="GI212" s="34"/>
      <c r="GJ212" s="34"/>
      <c r="GK212" s="34"/>
      <c r="GL212" s="34"/>
      <c r="GM212" s="34"/>
      <c r="GN212" s="34"/>
      <c r="GO212" s="34"/>
      <c r="GP212" s="34"/>
      <c r="GQ212" s="34"/>
      <c r="GR212" s="34"/>
      <c r="GS212" s="34"/>
      <c r="GT212" s="34"/>
      <c r="GU212" s="34"/>
      <c r="GV212" s="34"/>
      <c r="GW212" s="34"/>
      <c r="GX212" s="34"/>
      <c r="GY212" s="34"/>
      <c r="GZ212" s="34"/>
      <c r="HA212" s="34"/>
      <c r="HB212" s="34"/>
      <c r="HC212" s="34"/>
      <c r="HD212" s="34"/>
      <c r="HE212" s="34"/>
      <c r="HF212" s="34"/>
      <c r="HG212" s="34"/>
      <c r="HH212" s="34"/>
      <c r="HI212" s="34"/>
      <c r="HJ212" s="34"/>
      <c r="HK212" s="34"/>
      <c r="HL212" s="34"/>
      <c r="HM212" s="34"/>
      <c r="HN212" s="34"/>
      <c r="HO212" s="34"/>
      <c r="HP212" s="34"/>
      <c r="HQ212" s="34"/>
      <c r="HR212" s="34"/>
      <c r="HS212" s="34"/>
      <c r="HT212" s="34"/>
      <c r="HU212" s="34"/>
      <c r="HV212" s="34"/>
      <c r="HW212" s="34"/>
      <c r="HX212" s="34"/>
      <c r="HY212" s="34"/>
      <c r="HZ212" s="34"/>
      <c r="IA212" s="34"/>
      <c r="IB212" s="34"/>
      <c r="IC212" s="34"/>
      <c r="ID212" s="34"/>
      <c r="IE212" s="34"/>
      <c r="IF212" s="34"/>
      <c r="IG212" s="34"/>
      <c r="IH212" s="34"/>
      <c r="II212" s="34"/>
      <c r="IJ212" s="34"/>
      <c r="IK212" s="34"/>
      <c r="IL212" s="34"/>
      <c r="IM212" s="34"/>
      <c r="IN212" s="34"/>
      <c r="IO212" s="34"/>
      <c r="IP212" s="34"/>
      <c r="IQ212" s="34"/>
      <c r="IR212" s="34"/>
      <c r="IS212" s="34"/>
      <c r="IT212" s="34"/>
      <c r="IU212" s="34"/>
      <c r="IV212" s="34"/>
      <c r="IW212" s="34"/>
      <c r="IX212" s="34"/>
      <c r="IY212" s="34"/>
      <c r="IZ212" s="34"/>
      <c r="JA212" s="34"/>
      <c r="JB212" s="34"/>
      <c r="JC212" s="34"/>
      <c r="JD212" s="34"/>
      <c r="JE212" s="34"/>
      <c r="JF212" s="34"/>
      <c r="JG212" s="34"/>
      <c r="JH212" s="34"/>
      <c r="JI212" s="34"/>
      <c r="JJ212" s="34"/>
      <c r="JK212" s="34"/>
      <c r="JL212" s="34"/>
      <c r="JM212" s="34"/>
      <c r="JN212" s="34"/>
      <c r="JO212" s="34"/>
      <c r="JP212" s="34"/>
      <c r="JQ212" s="34"/>
      <c r="JR212" s="34"/>
      <c r="JS212" s="34"/>
      <c r="JT212" s="34"/>
      <c r="JU212" s="34"/>
      <c r="JV212" s="34"/>
      <c r="JW212" s="34"/>
      <c r="JX212" s="34"/>
      <c r="JY212" s="34"/>
      <c r="JZ212" s="34"/>
      <c r="KA212" s="34"/>
      <c r="KB212" s="34"/>
      <c r="KC212" s="34"/>
      <c r="KD212" s="34"/>
      <c r="KE212" s="34"/>
      <c r="KF212" s="34"/>
      <c r="KG212" s="34"/>
      <c r="KH212" s="34"/>
      <c r="KI212" s="34"/>
      <c r="KJ212" s="34"/>
      <c r="KK212" s="34"/>
      <c r="KL212" s="34"/>
      <c r="KM212" s="34"/>
      <c r="KN212" s="34"/>
      <c r="KO212" s="34"/>
      <c r="KP212" s="34"/>
      <c r="KQ212" s="34"/>
      <c r="KR212" s="34"/>
      <c r="KS212" s="34"/>
      <c r="KT212" s="34"/>
      <c r="KU212" s="34"/>
      <c r="KV212" s="34"/>
      <c r="KW212" s="34"/>
      <c r="KX212" s="34"/>
      <c r="KY212" s="34"/>
      <c r="KZ212" s="34"/>
      <c r="LA212" s="34"/>
      <c r="LB212" s="34"/>
      <c r="LC212" s="34"/>
      <c r="LD212" s="34"/>
      <c r="LE212" s="34"/>
      <c r="LF212" s="34"/>
      <c r="LG212" s="34"/>
      <c r="LH212" s="34"/>
      <c r="LI212" s="34"/>
      <c r="LJ212" s="34"/>
      <c r="LK212" s="34"/>
      <c r="LL212" s="34"/>
      <c r="LM212" s="34"/>
      <c r="LN212" s="34"/>
      <c r="LO212" s="34"/>
      <c r="LP212" s="34"/>
      <c r="LQ212" s="34"/>
      <c r="LR212" s="34"/>
      <c r="LS212" s="34"/>
      <c r="LT212" s="34"/>
      <c r="LU212" s="34"/>
      <c r="LV212" s="34"/>
      <c r="LW212" s="34"/>
      <c r="LX212" s="34"/>
      <c r="LY212" s="34"/>
      <c r="LZ212" s="34"/>
      <c r="MA212" s="34"/>
      <c r="MB212" s="34"/>
      <c r="MC212" s="34"/>
      <c r="MD212" s="34"/>
      <c r="ME212" s="34"/>
      <c r="MF212" s="34"/>
      <c r="MG212" s="34"/>
      <c r="MH212" s="34"/>
      <c r="MI212" s="34"/>
      <c r="MJ212" s="34"/>
      <c r="MK212" s="34"/>
      <c r="ML212" s="34"/>
      <c r="MM212" s="34"/>
      <c r="MN212" s="34"/>
      <c r="MO212" s="34"/>
      <c r="MP212" s="34"/>
      <c r="MQ212" s="34"/>
      <c r="MR212" s="34"/>
      <c r="MS212" s="34"/>
      <c r="MT212" s="34"/>
      <c r="MU212" s="34"/>
      <c r="MV212" s="34"/>
      <c r="MW212" s="34"/>
      <c r="MX212" s="34"/>
      <c r="MY212" s="34"/>
      <c r="MZ212" s="34"/>
      <c r="NA212" s="34"/>
      <c r="NB212" s="34"/>
      <c r="NC212" s="34"/>
      <c r="ND212" s="34"/>
      <c r="NE212" s="34"/>
      <c r="NF212" s="34"/>
      <c r="NG212" s="34"/>
      <c r="NH212" s="34"/>
      <c r="NI212" s="34"/>
      <c r="NJ212" s="34"/>
      <c r="NK212" s="34"/>
      <c r="NL212" s="34"/>
      <c r="NM212" s="34"/>
      <c r="NN212" s="34"/>
      <c r="NO212" s="34"/>
      <c r="NP212" s="34"/>
      <c r="NQ212" s="34"/>
      <c r="NR212" s="34"/>
      <c r="NS212" s="34"/>
      <c r="NT212" s="34"/>
      <c r="NU212" s="34"/>
      <c r="NV212" s="34"/>
      <c r="NW212" s="34"/>
      <c r="NX212" s="34"/>
      <c r="NY212" s="34"/>
      <c r="NZ212" s="34"/>
      <c r="OA212" s="34"/>
      <c r="OB212" s="34"/>
      <c r="OC212" s="34"/>
      <c r="OD212" s="34"/>
      <c r="OE212" s="34"/>
      <c r="OF212" s="34"/>
      <c r="OG212" s="34"/>
    </row>
    <row r="213" spans="2:397" x14ac:dyDescent="0.25">
      <c r="B213" s="3"/>
      <c r="C213" s="157">
        <v>409726</v>
      </c>
      <c r="D213" s="55">
        <v>43871</v>
      </c>
      <c r="E213" s="55">
        <v>43875</v>
      </c>
      <c r="F213" s="176">
        <v>1025147</v>
      </c>
      <c r="G213" s="86" t="s">
        <v>727</v>
      </c>
      <c r="H213" s="84" t="s">
        <v>361</v>
      </c>
      <c r="I213" s="84" t="str">
        <f t="shared" si="16"/>
        <v>Downstream Kilcolgan</v>
      </c>
      <c r="J213" s="65">
        <v>43871</v>
      </c>
      <c r="K213" s="27" t="s">
        <v>368</v>
      </c>
      <c r="L213" s="15">
        <v>6</v>
      </c>
      <c r="M213" s="109">
        <v>6</v>
      </c>
      <c r="N213" s="109">
        <f>IF(M213&gt;=4,M213,"")</f>
        <v>6</v>
      </c>
      <c r="O213" s="81" t="s">
        <v>729</v>
      </c>
      <c r="P213" s="177">
        <v>7100</v>
      </c>
      <c r="Q213" s="122" t="s">
        <v>730</v>
      </c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  <c r="EO213" s="34"/>
      <c r="EP213" s="34"/>
      <c r="EQ213" s="34"/>
      <c r="ER213" s="34"/>
      <c r="ES213" s="34"/>
      <c r="ET213" s="34"/>
      <c r="EU213" s="34"/>
      <c r="EV213" s="34"/>
      <c r="EW213" s="34"/>
      <c r="EX213" s="34"/>
      <c r="EY213" s="34"/>
      <c r="EZ213" s="34"/>
      <c r="FA213" s="34"/>
      <c r="FB213" s="34"/>
      <c r="FC213" s="34"/>
      <c r="FD213" s="34"/>
      <c r="FE213" s="34"/>
      <c r="FF213" s="34"/>
      <c r="FG213" s="34"/>
      <c r="FH213" s="34"/>
      <c r="FI213" s="34"/>
      <c r="FJ213" s="34"/>
      <c r="FK213" s="34"/>
      <c r="FL213" s="34"/>
      <c r="FM213" s="34"/>
      <c r="FN213" s="34"/>
      <c r="FO213" s="34"/>
      <c r="FP213" s="34"/>
      <c r="FQ213" s="34"/>
      <c r="FR213" s="34"/>
      <c r="FS213" s="34"/>
      <c r="FT213" s="34"/>
      <c r="FU213" s="34"/>
      <c r="FV213" s="34"/>
      <c r="FW213" s="34"/>
      <c r="FX213" s="34"/>
      <c r="FY213" s="34"/>
      <c r="FZ213" s="34"/>
      <c r="GA213" s="34"/>
      <c r="GB213" s="34"/>
      <c r="GC213" s="34"/>
      <c r="GD213" s="34"/>
      <c r="GE213" s="34"/>
      <c r="GF213" s="34"/>
      <c r="GG213" s="34"/>
      <c r="GH213" s="34"/>
      <c r="GI213" s="34"/>
      <c r="GJ213" s="34"/>
      <c r="GK213" s="34"/>
      <c r="GL213" s="34"/>
      <c r="GM213" s="34"/>
      <c r="GN213" s="34"/>
      <c r="GO213" s="34"/>
      <c r="GP213" s="34"/>
      <c r="GQ213" s="34"/>
      <c r="GR213" s="34"/>
      <c r="GS213" s="34"/>
      <c r="GT213" s="34"/>
      <c r="GU213" s="34"/>
      <c r="GV213" s="34"/>
      <c r="GW213" s="34"/>
      <c r="GX213" s="34"/>
      <c r="GY213" s="34"/>
      <c r="GZ213" s="34"/>
      <c r="HA213" s="34"/>
      <c r="HB213" s="34"/>
      <c r="HC213" s="34"/>
      <c r="HD213" s="34"/>
      <c r="HE213" s="34"/>
      <c r="HF213" s="34"/>
      <c r="HG213" s="34"/>
      <c r="HH213" s="34"/>
      <c r="HI213" s="34"/>
      <c r="HJ213" s="34"/>
      <c r="HK213" s="34"/>
      <c r="HL213" s="34"/>
      <c r="HM213" s="34"/>
      <c r="HN213" s="34"/>
      <c r="HO213" s="34"/>
      <c r="HP213" s="34"/>
      <c r="HQ213" s="34"/>
      <c r="HR213" s="34"/>
      <c r="HS213" s="34"/>
      <c r="HT213" s="34"/>
      <c r="HU213" s="34"/>
      <c r="HV213" s="34"/>
      <c r="HW213" s="34"/>
      <c r="HX213" s="34"/>
      <c r="HY213" s="34"/>
      <c r="HZ213" s="34"/>
      <c r="IA213" s="34"/>
      <c r="IB213" s="34"/>
      <c r="IC213" s="34"/>
      <c r="ID213" s="34"/>
      <c r="IE213" s="34"/>
      <c r="IF213" s="34"/>
      <c r="IG213" s="34"/>
      <c r="IH213" s="34"/>
      <c r="II213" s="34"/>
      <c r="IJ213" s="34"/>
      <c r="IK213" s="34"/>
      <c r="IL213" s="34"/>
      <c r="IM213" s="34"/>
      <c r="IN213" s="34"/>
      <c r="IO213" s="34"/>
      <c r="IP213" s="34"/>
      <c r="IQ213" s="34"/>
      <c r="IR213" s="34"/>
      <c r="IS213" s="34"/>
      <c r="IT213" s="34"/>
      <c r="IU213" s="34"/>
      <c r="IV213" s="34"/>
      <c r="IW213" s="34"/>
      <c r="IX213" s="34"/>
      <c r="IY213" s="34"/>
      <c r="IZ213" s="34"/>
      <c r="JA213" s="34"/>
      <c r="JB213" s="34"/>
      <c r="JC213" s="34"/>
      <c r="JD213" s="34"/>
      <c r="JE213" s="34"/>
      <c r="JF213" s="34"/>
      <c r="JG213" s="34"/>
      <c r="JH213" s="34"/>
      <c r="JI213" s="34"/>
      <c r="JJ213" s="34"/>
      <c r="JK213" s="34"/>
      <c r="JL213" s="34"/>
      <c r="JM213" s="34"/>
      <c r="JN213" s="34"/>
      <c r="JO213" s="34"/>
      <c r="JP213" s="34"/>
      <c r="JQ213" s="34"/>
      <c r="JR213" s="34"/>
      <c r="JS213" s="34"/>
      <c r="JT213" s="34"/>
      <c r="JU213" s="34"/>
      <c r="JV213" s="34"/>
      <c r="JW213" s="34"/>
      <c r="JX213" s="34"/>
      <c r="JY213" s="34"/>
      <c r="JZ213" s="34"/>
      <c r="KA213" s="34"/>
      <c r="KB213" s="34"/>
      <c r="KC213" s="34"/>
      <c r="KD213" s="34"/>
      <c r="KE213" s="34"/>
      <c r="KF213" s="34"/>
      <c r="KG213" s="34"/>
      <c r="KH213" s="34"/>
      <c r="KI213" s="34"/>
      <c r="KJ213" s="34"/>
      <c r="KK213" s="34"/>
      <c r="KL213" s="34"/>
      <c r="KM213" s="34"/>
      <c r="KN213" s="34"/>
      <c r="KO213" s="34"/>
      <c r="KP213" s="34"/>
      <c r="KQ213" s="34"/>
      <c r="KR213" s="34"/>
      <c r="KS213" s="34"/>
      <c r="KT213" s="34"/>
      <c r="KU213" s="34"/>
      <c r="KV213" s="34"/>
      <c r="KW213" s="34"/>
      <c r="KX213" s="34"/>
      <c r="KY213" s="34"/>
      <c r="KZ213" s="34"/>
      <c r="LA213" s="34"/>
      <c r="LB213" s="34"/>
      <c r="LC213" s="34"/>
      <c r="LD213" s="34"/>
      <c r="LE213" s="34"/>
      <c r="LF213" s="34"/>
      <c r="LG213" s="34"/>
      <c r="LH213" s="34"/>
      <c r="LI213" s="34"/>
      <c r="LJ213" s="34"/>
      <c r="LK213" s="34"/>
      <c r="LL213" s="34"/>
      <c r="LM213" s="34"/>
      <c r="LN213" s="34"/>
      <c r="LO213" s="34"/>
      <c r="LP213" s="34"/>
      <c r="LQ213" s="34"/>
      <c r="LR213" s="34"/>
      <c r="LS213" s="34"/>
      <c r="LT213" s="34"/>
      <c r="LU213" s="34"/>
      <c r="LV213" s="34"/>
      <c r="LW213" s="34"/>
      <c r="LX213" s="34"/>
      <c r="LY213" s="34"/>
      <c r="LZ213" s="34"/>
      <c r="MA213" s="34"/>
      <c r="MB213" s="34"/>
      <c r="MC213" s="34"/>
      <c r="MD213" s="34"/>
      <c r="ME213" s="34"/>
      <c r="MF213" s="34"/>
      <c r="MG213" s="34"/>
      <c r="MH213" s="34"/>
      <c r="MI213" s="34"/>
      <c r="MJ213" s="34"/>
      <c r="MK213" s="34"/>
      <c r="ML213" s="34"/>
      <c r="MM213" s="34"/>
      <c r="MN213" s="34"/>
      <c r="MO213" s="34"/>
      <c r="MP213" s="34"/>
      <c r="MQ213" s="34"/>
      <c r="MR213" s="34"/>
      <c r="MS213" s="34"/>
      <c r="MT213" s="34"/>
      <c r="MU213" s="34"/>
      <c r="MV213" s="34"/>
      <c r="MW213" s="34"/>
      <c r="MX213" s="34"/>
      <c r="MY213" s="34"/>
      <c r="MZ213" s="34"/>
      <c r="NA213" s="34"/>
      <c r="NB213" s="34"/>
      <c r="NC213" s="34"/>
      <c r="ND213" s="34"/>
      <c r="NE213" s="34"/>
      <c r="NF213" s="34"/>
      <c r="NG213" s="34"/>
      <c r="NH213" s="34"/>
      <c r="NI213" s="34"/>
      <c r="NJ213" s="34"/>
      <c r="NK213" s="34"/>
      <c r="NL213" s="34"/>
      <c r="NM213" s="34"/>
      <c r="NN213" s="34"/>
      <c r="NO213" s="34"/>
      <c r="NP213" s="34"/>
      <c r="NQ213" s="34"/>
      <c r="NR213" s="34"/>
      <c r="NS213" s="34"/>
      <c r="NT213" s="34"/>
      <c r="NU213" s="34"/>
      <c r="NV213" s="34"/>
      <c r="NW213" s="34"/>
      <c r="NX213" s="34"/>
      <c r="NY213" s="34"/>
      <c r="NZ213" s="34"/>
      <c r="OA213" s="34"/>
      <c r="OB213" s="34"/>
      <c r="OC213" s="34"/>
      <c r="OD213" s="34"/>
      <c r="OE213" s="34"/>
      <c r="OF213" s="34"/>
      <c r="OG213" s="34"/>
    </row>
    <row r="214" spans="2:397" x14ac:dyDescent="0.25">
      <c r="B214" s="3"/>
      <c r="C214" s="158">
        <v>410309</v>
      </c>
      <c r="D214" s="154">
        <v>43878</v>
      </c>
      <c r="E214" s="154">
        <v>43881</v>
      </c>
      <c r="F214" s="174">
        <v>1027496</v>
      </c>
      <c r="G214" s="83" t="s">
        <v>731</v>
      </c>
      <c r="H214" s="83" t="s">
        <v>357</v>
      </c>
      <c r="I214" s="83" t="str">
        <f t="shared" si="16"/>
        <v>Upstream Craughwell</v>
      </c>
      <c r="J214" s="66">
        <v>43878</v>
      </c>
      <c r="K214" s="23" t="s">
        <v>368</v>
      </c>
      <c r="L214" s="16" t="s">
        <v>2</v>
      </c>
      <c r="M214" s="110">
        <v>1</v>
      </c>
      <c r="N214" s="16" t="str">
        <f>IF(M214&gt;=4,M214,"")</f>
        <v/>
      </c>
      <c r="O214" s="82" t="s">
        <v>732</v>
      </c>
      <c r="P214" s="16">
        <v>1000</v>
      </c>
      <c r="Q214" s="131" t="s">
        <v>597</v>
      </c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  <c r="EO214" s="34"/>
      <c r="EP214" s="34"/>
      <c r="EQ214" s="34"/>
      <c r="ER214" s="34"/>
      <c r="ES214" s="34"/>
      <c r="ET214" s="34"/>
      <c r="EU214" s="34"/>
      <c r="EV214" s="34"/>
      <c r="EW214" s="34"/>
      <c r="EX214" s="34"/>
      <c r="EY214" s="34"/>
      <c r="EZ214" s="34"/>
      <c r="FA214" s="34"/>
      <c r="FB214" s="34"/>
      <c r="FC214" s="34"/>
      <c r="FD214" s="34"/>
      <c r="FE214" s="34"/>
      <c r="FF214" s="34"/>
      <c r="FG214" s="34"/>
      <c r="FH214" s="34"/>
      <c r="FI214" s="34"/>
      <c r="FJ214" s="34"/>
      <c r="FK214" s="34"/>
      <c r="FL214" s="34"/>
      <c r="FM214" s="34"/>
      <c r="FN214" s="34"/>
      <c r="FO214" s="34"/>
      <c r="FP214" s="34"/>
      <c r="FQ214" s="34"/>
      <c r="FR214" s="34"/>
      <c r="FS214" s="34"/>
      <c r="FT214" s="34"/>
      <c r="FU214" s="34"/>
      <c r="FV214" s="34"/>
      <c r="FW214" s="34"/>
      <c r="FX214" s="34"/>
      <c r="FY214" s="34"/>
      <c r="FZ214" s="34"/>
      <c r="GA214" s="34"/>
      <c r="GB214" s="34"/>
      <c r="GC214" s="34"/>
      <c r="GD214" s="34"/>
      <c r="GE214" s="34"/>
      <c r="GF214" s="34"/>
      <c r="GG214" s="34"/>
      <c r="GH214" s="34"/>
      <c r="GI214" s="34"/>
      <c r="GJ214" s="34"/>
      <c r="GK214" s="34"/>
      <c r="GL214" s="34"/>
      <c r="GM214" s="34"/>
      <c r="GN214" s="34"/>
      <c r="GO214" s="34"/>
      <c r="GP214" s="34"/>
      <c r="GQ214" s="34"/>
      <c r="GR214" s="34"/>
      <c r="GS214" s="34"/>
      <c r="GT214" s="34"/>
      <c r="GU214" s="34"/>
      <c r="GV214" s="34"/>
      <c r="GW214" s="34"/>
      <c r="GX214" s="34"/>
      <c r="GY214" s="34"/>
      <c r="GZ214" s="34"/>
      <c r="HA214" s="34"/>
      <c r="HB214" s="34"/>
      <c r="HC214" s="34"/>
      <c r="HD214" s="34"/>
      <c r="HE214" s="34"/>
      <c r="HF214" s="34"/>
      <c r="HG214" s="34"/>
      <c r="HH214" s="34"/>
      <c r="HI214" s="34"/>
      <c r="HJ214" s="34"/>
      <c r="HK214" s="34"/>
      <c r="HL214" s="34"/>
      <c r="HM214" s="34"/>
      <c r="HN214" s="34"/>
      <c r="HO214" s="34"/>
      <c r="HP214" s="34"/>
      <c r="HQ214" s="34"/>
      <c r="HR214" s="34"/>
      <c r="HS214" s="34"/>
      <c r="HT214" s="34"/>
      <c r="HU214" s="34"/>
      <c r="HV214" s="34"/>
      <c r="HW214" s="34"/>
      <c r="HX214" s="34"/>
      <c r="HY214" s="34"/>
      <c r="HZ214" s="34"/>
      <c r="IA214" s="34"/>
      <c r="IB214" s="34"/>
      <c r="IC214" s="34"/>
      <c r="ID214" s="34"/>
      <c r="IE214" s="34"/>
      <c r="IF214" s="34"/>
      <c r="IG214" s="34"/>
      <c r="IH214" s="34"/>
      <c r="II214" s="34"/>
      <c r="IJ214" s="34"/>
      <c r="IK214" s="34"/>
      <c r="IL214" s="34"/>
      <c r="IM214" s="34"/>
      <c r="IN214" s="34"/>
      <c r="IO214" s="34"/>
      <c r="IP214" s="34"/>
      <c r="IQ214" s="34"/>
      <c r="IR214" s="34"/>
      <c r="IS214" s="34"/>
      <c r="IT214" s="34"/>
      <c r="IU214" s="34"/>
      <c r="IV214" s="34"/>
      <c r="IW214" s="34"/>
      <c r="IX214" s="34"/>
      <c r="IY214" s="34"/>
      <c r="IZ214" s="34"/>
      <c r="JA214" s="34"/>
      <c r="JB214" s="34"/>
      <c r="JC214" s="34"/>
      <c r="JD214" s="34"/>
      <c r="JE214" s="34"/>
      <c r="JF214" s="34"/>
      <c r="JG214" s="34"/>
      <c r="JH214" s="34"/>
      <c r="JI214" s="34"/>
      <c r="JJ214" s="34"/>
      <c r="JK214" s="34"/>
      <c r="JL214" s="34"/>
      <c r="JM214" s="34"/>
      <c r="JN214" s="34"/>
      <c r="JO214" s="34"/>
      <c r="JP214" s="34"/>
      <c r="JQ214" s="34"/>
      <c r="JR214" s="34"/>
      <c r="JS214" s="34"/>
      <c r="JT214" s="34"/>
      <c r="JU214" s="34"/>
      <c r="JV214" s="34"/>
      <c r="JW214" s="34"/>
      <c r="JX214" s="34"/>
      <c r="JY214" s="34"/>
      <c r="JZ214" s="34"/>
      <c r="KA214" s="34"/>
      <c r="KB214" s="34"/>
      <c r="KC214" s="34"/>
      <c r="KD214" s="34"/>
      <c r="KE214" s="34"/>
      <c r="KF214" s="34"/>
      <c r="KG214" s="34"/>
      <c r="KH214" s="34"/>
      <c r="KI214" s="34"/>
      <c r="KJ214" s="34"/>
      <c r="KK214" s="34"/>
      <c r="KL214" s="34"/>
      <c r="KM214" s="34"/>
      <c r="KN214" s="34"/>
      <c r="KO214" s="34"/>
      <c r="KP214" s="34"/>
      <c r="KQ214" s="34"/>
      <c r="KR214" s="34"/>
      <c r="KS214" s="34"/>
      <c r="KT214" s="34"/>
      <c r="KU214" s="34"/>
      <c r="KV214" s="34"/>
      <c r="KW214" s="34"/>
      <c r="KX214" s="34"/>
      <c r="KY214" s="34"/>
      <c r="KZ214" s="34"/>
      <c r="LA214" s="34"/>
      <c r="LB214" s="34"/>
      <c r="LC214" s="34"/>
      <c r="LD214" s="34"/>
      <c r="LE214" s="34"/>
      <c r="LF214" s="34"/>
      <c r="LG214" s="34"/>
      <c r="LH214" s="34"/>
      <c r="LI214" s="34"/>
      <c r="LJ214" s="34"/>
      <c r="LK214" s="34"/>
      <c r="LL214" s="34"/>
      <c r="LM214" s="34"/>
      <c r="LN214" s="34"/>
      <c r="LO214" s="34"/>
      <c r="LP214" s="34"/>
      <c r="LQ214" s="34"/>
      <c r="LR214" s="34"/>
      <c r="LS214" s="34"/>
      <c r="LT214" s="34"/>
      <c r="LU214" s="34"/>
      <c r="LV214" s="34"/>
      <c r="LW214" s="34"/>
      <c r="LX214" s="34"/>
      <c r="LY214" s="34"/>
      <c r="LZ214" s="34"/>
      <c r="MA214" s="34"/>
      <c r="MB214" s="34"/>
      <c r="MC214" s="34"/>
      <c r="MD214" s="34"/>
      <c r="ME214" s="34"/>
      <c r="MF214" s="34"/>
      <c r="MG214" s="34"/>
      <c r="MH214" s="34"/>
      <c r="MI214" s="34"/>
      <c r="MJ214" s="34"/>
      <c r="MK214" s="34"/>
      <c r="ML214" s="34"/>
      <c r="MM214" s="34"/>
      <c r="MN214" s="34"/>
      <c r="MO214" s="34"/>
      <c r="MP214" s="34"/>
      <c r="MQ214" s="34"/>
      <c r="MR214" s="34"/>
      <c r="MS214" s="34"/>
      <c r="MT214" s="34"/>
      <c r="MU214" s="34"/>
      <c r="MV214" s="34"/>
      <c r="MW214" s="34"/>
      <c r="MX214" s="34"/>
      <c r="MY214" s="34"/>
      <c r="MZ214" s="34"/>
      <c r="NA214" s="34"/>
      <c r="NB214" s="34"/>
      <c r="NC214" s="34"/>
      <c r="ND214" s="34"/>
      <c r="NE214" s="34"/>
      <c r="NF214" s="34"/>
      <c r="NG214" s="34"/>
      <c r="NH214" s="34"/>
      <c r="NI214" s="34"/>
      <c r="NJ214" s="34"/>
      <c r="NK214" s="34"/>
      <c r="NL214" s="34"/>
      <c r="NM214" s="34"/>
      <c r="NN214" s="34"/>
      <c r="NO214" s="34"/>
      <c r="NP214" s="34"/>
      <c r="NQ214" s="34"/>
      <c r="NR214" s="34"/>
      <c r="NS214" s="34"/>
      <c r="NT214" s="34"/>
      <c r="NU214" s="34"/>
      <c r="NV214" s="34"/>
      <c r="NW214" s="34"/>
      <c r="NX214" s="34"/>
      <c r="NY214" s="34"/>
      <c r="NZ214" s="34"/>
      <c r="OA214" s="34"/>
      <c r="OB214" s="34"/>
      <c r="OC214" s="34"/>
      <c r="OD214" s="34"/>
      <c r="OE214" s="34"/>
      <c r="OF214" s="34"/>
      <c r="OG214" s="34"/>
    </row>
    <row r="215" spans="2:397" x14ac:dyDescent="0.25">
      <c r="C215" s="159">
        <v>410310</v>
      </c>
      <c r="D215" s="55">
        <v>43878</v>
      </c>
      <c r="E215" s="55">
        <v>43881</v>
      </c>
      <c r="F215" s="176">
        <v>1027497</v>
      </c>
      <c r="G215" s="81" t="s">
        <v>733</v>
      </c>
      <c r="H215" s="84" t="s">
        <v>361</v>
      </c>
      <c r="I215" s="84" t="str">
        <f t="shared" si="16"/>
        <v>Downstream Kilcolgan</v>
      </c>
      <c r="J215" s="65">
        <v>43878</v>
      </c>
      <c r="K215" s="27" t="s">
        <v>368</v>
      </c>
      <c r="L215" s="15" t="s">
        <v>2</v>
      </c>
      <c r="M215" s="109">
        <v>1</v>
      </c>
      <c r="N215" s="109" t="str">
        <f t="shared" ref="N215:N241" si="17">IF(M215&gt;=4,M215,"")</f>
        <v/>
      </c>
      <c r="O215" s="81" t="s">
        <v>734</v>
      </c>
      <c r="P215" s="15">
        <v>500</v>
      </c>
      <c r="Q215" s="122" t="s">
        <v>597</v>
      </c>
      <c r="T215" s="3"/>
      <c r="U215" s="3"/>
      <c r="V215" s="3"/>
      <c r="W215" s="3"/>
      <c r="X215" s="3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  <c r="EO215" s="34"/>
      <c r="EP215" s="34"/>
      <c r="EQ215" s="34"/>
      <c r="ER215" s="34"/>
      <c r="ES215" s="34"/>
      <c r="ET215" s="34"/>
      <c r="EU215" s="34"/>
      <c r="EV215" s="34"/>
      <c r="EW215" s="34"/>
      <c r="EX215" s="34"/>
      <c r="EY215" s="34"/>
      <c r="EZ215" s="34"/>
      <c r="FA215" s="34"/>
      <c r="FB215" s="34"/>
      <c r="FC215" s="34"/>
      <c r="FD215" s="34"/>
      <c r="FE215" s="34"/>
      <c r="FF215" s="34"/>
      <c r="FG215" s="34"/>
      <c r="FH215" s="34"/>
      <c r="FI215" s="34"/>
      <c r="FJ215" s="34"/>
      <c r="FK215" s="34"/>
      <c r="FL215" s="34"/>
      <c r="FM215" s="34"/>
      <c r="FN215" s="34"/>
      <c r="FO215" s="34"/>
      <c r="FP215" s="34"/>
      <c r="FQ215" s="34"/>
      <c r="FR215" s="34"/>
      <c r="FS215" s="34"/>
      <c r="FT215" s="34"/>
      <c r="FU215" s="34"/>
      <c r="FV215" s="34"/>
      <c r="FW215" s="34"/>
      <c r="FX215" s="34"/>
      <c r="FY215" s="34"/>
      <c r="FZ215" s="34"/>
      <c r="GA215" s="34"/>
      <c r="GB215" s="34"/>
      <c r="GC215" s="34"/>
      <c r="GD215" s="34"/>
      <c r="GE215" s="34"/>
      <c r="GF215" s="34"/>
      <c r="GG215" s="34"/>
      <c r="GH215" s="34"/>
      <c r="GI215" s="34"/>
      <c r="GJ215" s="34"/>
      <c r="GK215" s="34"/>
      <c r="GL215" s="34"/>
      <c r="GM215" s="34"/>
      <c r="GN215" s="34"/>
      <c r="GO215" s="34"/>
      <c r="GP215" s="34"/>
      <c r="GQ215" s="34"/>
      <c r="GR215" s="34"/>
      <c r="GS215" s="34"/>
      <c r="GT215" s="34"/>
      <c r="GU215" s="34"/>
      <c r="GV215" s="34"/>
      <c r="GW215" s="34"/>
      <c r="GX215" s="34"/>
      <c r="GY215" s="34"/>
      <c r="GZ215" s="34"/>
      <c r="HA215" s="34"/>
      <c r="HB215" s="34"/>
      <c r="HC215" s="34"/>
      <c r="HD215" s="34"/>
      <c r="HE215" s="34"/>
      <c r="HF215" s="34"/>
      <c r="HG215" s="34"/>
      <c r="HH215" s="34"/>
      <c r="HI215" s="34"/>
      <c r="HJ215" s="34"/>
      <c r="HK215" s="34"/>
      <c r="HL215" s="34"/>
      <c r="HM215" s="34"/>
      <c r="HN215" s="34"/>
      <c r="HO215" s="34"/>
      <c r="HP215" s="34"/>
      <c r="HQ215" s="34"/>
      <c r="HR215" s="34"/>
      <c r="HS215" s="34"/>
      <c r="HT215" s="34"/>
      <c r="HU215" s="34"/>
      <c r="HV215" s="34"/>
      <c r="HW215" s="34"/>
      <c r="HX215" s="34"/>
      <c r="HY215" s="34"/>
      <c r="HZ215" s="34"/>
      <c r="IA215" s="34"/>
      <c r="IB215" s="34"/>
      <c r="IC215" s="34"/>
      <c r="ID215" s="34"/>
      <c r="IE215" s="34"/>
      <c r="IF215" s="34"/>
      <c r="IG215" s="34"/>
      <c r="IH215" s="34"/>
      <c r="II215" s="34"/>
      <c r="IJ215" s="34"/>
      <c r="IK215" s="34"/>
      <c r="IL215" s="34"/>
      <c r="IM215" s="34"/>
      <c r="IN215" s="34"/>
      <c r="IO215" s="34"/>
      <c r="IP215" s="34"/>
      <c r="IQ215" s="34"/>
      <c r="IR215" s="34"/>
      <c r="IS215" s="34"/>
      <c r="IT215" s="34"/>
      <c r="IU215" s="34"/>
      <c r="IV215" s="34"/>
      <c r="IW215" s="34"/>
      <c r="IX215" s="34"/>
      <c r="IY215" s="34"/>
      <c r="IZ215" s="34"/>
      <c r="JA215" s="34"/>
      <c r="JB215" s="34"/>
      <c r="JC215" s="34"/>
      <c r="JD215" s="34"/>
      <c r="JE215" s="34"/>
      <c r="JF215" s="34"/>
      <c r="JG215" s="34"/>
      <c r="JH215" s="34"/>
      <c r="JI215" s="34"/>
      <c r="JJ215" s="34"/>
      <c r="JK215" s="34"/>
      <c r="JL215" s="34"/>
      <c r="JM215" s="34"/>
      <c r="JN215" s="34"/>
      <c r="JO215" s="34"/>
      <c r="JP215" s="34"/>
      <c r="JQ215" s="34"/>
      <c r="JR215" s="34"/>
      <c r="JS215" s="34"/>
      <c r="JT215" s="34"/>
      <c r="JU215" s="34"/>
      <c r="JV215" s="34"/>
      <c r="JW215" s="34"/>
      <c r="JX215" s="34"/>
      <c r="JY215" s="34"/>
      <c r="JZ215" s="34"/>
      <c r="KA215" s="34"/>
      <c r="KB215" s="34"/>
      <c r="KC215" s="34"/>
      <c r="KD215" s="34"/>
      <c r="KE215" s="34"/>
      <c r="KF215" s="34"/>
      <c r="KG215" s="34"/>
      <c r="KH215" s="34"/>
      <c r="KI215" s="34"/>
      <c r="KJ215" s="34"/>
      <c r="KK215" s="34"/>
      <c r="KL215" s="34"/>
      <c r="KM215" s="34"/>
      <c r="KN215" s="34"/>
      <c r="KO215" s="34"/>
      <c r="KP215" s="34"/>
      <c r="KQ215" s="34"/>
      <c r="KR215" s="34"/>
      <c r="KS215" s="34"/>
      <c r="KT215" s="34"/>
      <c r="KU215" s="34"/>
      <c r="KV215" s="34"/>
      <c r="KW215" s="34"/>
      <c r="KX215" s="34"/>
      <c r="KY215" s="34"/>
      <c r="KZ215" s="34"/>
      <c r="LA215" s="34"/>
      <c r="LB215" s="34"/>
      <c r="LC215" s="34"/>
      <c r="LD215" s="34"/>
      <c r="LE215" s="34"/>
      <c r="LF215" s="34"/>
      <c r="LG215" s="34"/>
      <c r="LH215" s="34"/>
      <c r="LI215" s="34"/>
      <c r="LJ215" s="34"/>
      <c r="LK215" s="34"/>
      <c r="LL215" s="34"/>
      <c r="LM215" s="34"/>
      <c r="LN215" s="34"/>
      <c r="LO215" s="34"/>
      <c r="LP215" s="34"/>
      <c r="LQ215" s="34"/>
      <c r="LR215" s="34"/>
      <c r="LS215" s="34"/>
      <c r="LT215" s="34"/>
      <c r="LU215" s="34"/>
      <c r="LV215" s="34"/>
      <c r="LW215" s="34"/>
      <c r="LX215" s="34"/>
      <c r="LY215" s="34"/>
      <c r="LZ215" s="34"/>
      <c r="MA215" s="34"/>
      <c r="MB215" s="34"/>
      <c r="MC215" s="34"/>
      <c r="MD215" s="34"/>
      <c r="ME215" s="34"/>
      <c r="MF215" s="34"/>
      <c r="MG215" s="34"/>
      <c r="MH215" s="34"/>
      <c r="MI215" s="34"/>
      <c r="MJ215" s="34"/>
      <c r="MK215" s="34"/>
      <c r="ML215" s="34"/>
      <c r="MM215" s="34"/>
      <c r="MN215" s="34"/>
      <c r="MO215" s="34"/>
      <c r="MP215" s="34"/>
      <c r="MQ215" s="34"/>
      <c r="MR215" s="34"/>
      <c r="MS215" s="34"/>
      <c r="MT215" s="34"/>
      <c r="MU215" s="34"/>
      <c r="MV215" s="34"/>
      <c r="MW215" s="34"/>
      <c r="MX215" s="34"/>
      <c r="MY215" s="34"/>
      <c r="MZ215" s="34"/>
      <c r="NA215" s="34"/>
      <c r="NB215" s="34"/>
      <c r="NC215" s="34"/>
      <c r="ND215" s="34"/>
      <c r="NE215" s="34"/>
      <c r="NF215" s="34"/>
      <c r="NG215" s="34"/>
      <c r="NH215" s="34"/>
      <c r="NI215" s="34"/>
      <c r="NJ215" s="34"/>
      <c r="NK215" s="34"/>
      <c r="NL215" s="34"/>
      <c r="NM215" s="34"/>
      <c r="NN215" s="34"/>
      <c r="NO215" s="34"/>
      <c r="NP215" s="34"/>
      <c r="NQ215" s="34"/>
      <c r="NR215" s="34"/>
      <c r="NS215" s="34"/>
      <c r="NT215" s="34"/>
      <c r="NU215" s="34"/>
      <c r="NV215" s="34"/>
      <c r="NW215" s="34"/>
      <c r="NX215" s="34"/>
      <c r="NY215" s="34"/>
      <c r="NZ215" s="34"/>
      <c r="OA215" s="34"/>
      <c r="OB215" s="34"/>
      <c r="OC215" s="34"/>
      <c r="OD215" s="34"/>
      <c r="OE215" s="34"/>
      <c r="OF215" s="34"/>
      <c r="OG215" s="34"/>
    </row>
    <row r="216" spans="2:397" x14ac:dyDescent="0.25">
      <c r="C216" s="155">
        <v>410901</v>
      </c>
      <c r="D216" s="54">
        <v>43885</v>
      </c>
      <c r="E216" s="54">
        <v>43888</v>
      </c>
      <c r="F216" s="42">
        <v>1029827</v>
      </c>
      <c r="G216" s="83" t="s">
        <v>759</v>
      </c>
      <c r="H216" s="83" t="s">
        <v>357</v>
      </c>
      <c r="I216" s="83" t="str">
        <f t="shared" si="16"/>
        <v>Upstream Craughwell</v>
      </c>
      <c r="J216" s="65">
        <v>43885</v>
      </c>
      <c r="K216" s="23" t="s">
        <v>368</v>
      </c>
      <c r="L216" s="61" t="s">
        <v>2</v>
      </c>
      <c r="M216" s="106">
        <v>1</v>
      </c>
      <c r="N216" s="29" t="str">
        <f t="shared" si="17"/>
        <v/>
      </c>
      <c r="O216" s="178" t="s">
        <v>758</v>
      </c>
      <c r="P216" s="61">
        <v>1000</v>
      </c>
      <c r="Q216" s="12" t="s">
        <v>725</v>
      </c>
      <c r="T216" s="3"/>
      <c r="U216" s="3"/>
      <c r="V216" s="3"/>
      <c r="W216" s="3"/>
      <c r="X216" s="3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  <c r="EL216" s="34"/>
      <c r="EM216" s="34"/>
      <c r="EN216" s="34"/>
      <c r="EO216" s="34"/>
      <c r="EP216" s="34"/>
      <c r="EQ216" s="34"/>
      <c r="ER216" s="34"/>
      <c r="ES216" s="34"/>
      <c r="ET216" s="34"/>
      <c r="EU216" s="34"/>
      <c r="EV216" s="34"/>
      <c r="EW216" s="34"/>
      <c r="EX216" s="34"/>
      <c r="EY216" s="34"/>
      <c r="EZ216" s="34"/>
      <c r="FA216" s="34"/>
      <c r="FB216" s="34"/>
      <c r="FC216" s="34"/>
      <c r="FD216" s="34"/>
      <c r="FE216" s="34"/>
      <c r="FF216" s="34"/>
      <c r="FG216" s="34"/>
      <c r="FH216" s="34"/>
      <c r="FI216" s="34"/>
      <c r="FJ216" s="34"/>
      <c r="FK216" s="34"/>
      <c r="FL216" s="34"/>
      <c r="FM216" s="34"/>
      <c r="FN216" s="34"/>
      <c r="FO216" s="34"/>
      <c r="FP216" s="34"/>
      <c r="FQ216" s="34"/>
      <c r="FR216" s="34"/>
      <c r="FS216" s="34"/>
      <c r="FT216" s="34"/>
      <c r="FU216" s="34"/>
      <c r="FV216" s="34"/>
      <c r="FW216" s="34"/>
      <c r="FX216" s="34"/>
      <c r="FY216" s="34"/>
      <c r="FZ216" s="34"/>
      <c r="GA216" s="34"/>
      <c r="GB216" s="34"/>
      <c r="GC216" s="34"/>
      <c r="GD216" s="34"/>
      <c r="GE216" s="34"/>
      <c r="GF216" s="34"/>
      <c r="GG216" s="34"/>
      <c r="GH216" s="34"/>
      <c r="GI216" s="34"/>
      <c r="GJ216" s="34"/>
      <c r="GK216" s="34"/>
      <c r="GL216" s="34"/>
      <c r="GM216" s="34"/>
      <c r="GN216" s="34"/>
      <c r="GO216" s="34"/>
      <c r="GP216" s="34"/>
      <c r="GQ216" s="34"/>
      <c r="GR216" s="34"/>
      <c r="GS216" s="34"/>
      <c r="GT216" s="34"/>
      <c r="GU216" s="34"/>
      <c r="GV216" s="34"/>
      <c r="GW216" s="34"/>
      <c r="GX216" s="34"/>
      <c r="GY216" s="34"/>
      <c r="GZ216" s="34"/>
      <c r="HA216" s="34"/>
      <c r="HB216" s="34"/>
      <c r="HC216" s="34"/>
      <c r="HD216" s="34"/>
      <c r="HE216" s="34"/>
      <c r="HF216" s="34"/>
      <c r="HG216" s="34"/>
      <c r="HH216" s="34"/>
      <c r="HI216" s="34"/>
      <c r="HJ216" s="34"/>
      <c r="HK216" s="34"/>
      <c r="HL216" s="34"/>
      <c r="HM216" s="34"/>
      <c r="HN216" s="34"/>
      <c r="HO216" s="34"/>
      <c r="HP216" s="34"/>
      <c r="HQ216" s="34"/>
      <c r="HR216" s="34"/>
      <c r="HS216" s="34"/>
      <c r="HT216" s="34"/>
      <c r="HU216" s="34"/>
      <c r="HV216" s="34"/>
      <c r="HW216" s="34"/>
      <c r="HX216" s="34"/>
      <c r="HY216" s="34"/>
      <c r="HZ216" s="34"/>
      <c r="IA216" s="34"/>
      <c r="IB216" s="34"/>
      <c r="IC216" s="34"/>
      <c r="ID216" s="34"/>
      <c r="IE216" s="34"/>
      <c r="IF216" s="34"/>
      <c r="IG216" s="34"/>
      <c r="IH216" s="34"/>
      <c r="II216" s="34"/>
      <c r="IJ216" s="34"/>
      <c r="IK216" s="34"/>
      <c r="IL216" s="34"/>
      <c r="IM216" s="34"/>
      <c r="IN216" s="34"/>
      <c r="IO216" s="34"/>
      <c r="IP216" s="34"/>
      <c r="IQ216" s="34"/>
      <c r="IR216" s="34"/>
      <c r="IS216" s="34"/>
      <c r="IT216" s="34"/>
      <c r="IU216" s="34"/>
      <c r="IV216" s="34"/>
      <c r="IW216" s="34"/>
      <c r="IX216" s="34"/>
      <c r="IY216" s="34"/>
      <c r="IZ216" s="34"/>
      <c r="JA216" s="34"/>
      <c r="JB216" s="34"/>
      <c r="JC216" s="34"/>
      <c r="JD216" s="34"/>
      <c r="JE216" s="34"/>
      <c r="JF216" s="34"/>
      <c r="JG216" s="34"/>
      <c r="JH216" s="34"/>
      <c r="JI216" s="34"/>
      <c r="JJ216" s="34"/>
      <c r="JK216" s="34"/>
      <c r="JL216" s="34"/>
      <c r="JM216" s="34"/>
      <c r="JN216" s="34"/>
      <c r="JO216" s="34"/>
      <c r="JP216" s="34"/>
      <c r="JQ216" s="34"/>
      <c r="JR216" s="34"/>
      <c r="JS216" s="34"/>
      <c r="JT216" s="34"/>
      <c r="JU216" s="34"/>
      <c r="JV216" s="34"/>
      <c r="JW216" s="34"/>
      <c r="JX216" s="34"/>
      <c r="JY216" s="34"/>
      <c r="JZ216" s="34"/>
      <c r="KA216" s="34"/>
      <c r="KB216" s="34"/>
      <c r="KC216" s="34"/>
      <c r="KD216" s="34"/>
      <c r="KE216" s="34"/>
      <c r="KF216" s="34"/>
      <c r="KG216" s="34"/>
      <c r="KH216" s="34"/>
      <c r="KI216" s="34"/>
      <c r="KJ216" s="34"/>
      <c r="KK216" s="34"/>
      <c r="KL216" s="34"/>
      <c r="KM216" s="34"/>
      <c r="KN216" s="34"/>
      <c r="KO216" s="34"/>
      <c r="KP216" s="34"/>
      <c r="KQ216" s="34"/>
      <c r="KR216" s="34"/>
      <c r="KS216" s="34"/>
      <c r="KT216" s="34"/>
      <c r="KU216" s="34"/>
      <c r="KV216" s="34"/>
      <c r="KW216" s="34"/>
      <c r="KX216" s="34"/>
      <c r="KY216" s="34"/>
      <c r="KZ216" s="34"/>
      <c r="LA216" s="34"/>
      <c r="LB216" s="34"/>
      <c r="LC216" s="34"/>
      <c r="LD216" s="34"/>
      <c r="LE216" s="34"/>
      <c r="LF216" s="34"/>
      <c r="LG216" s="34"/>
      <c r="LH216" s="34"/>
      <c r="LI216" s="34"/>
      <c r="LJ216" s="34"/>
      <c r="LK216" s="34"/>
      <c r="LL216" s="34"/>
      <c r="LM216" s="34"/>
      <c r="LN216" s="34"/>
      <c r="LO216" s="34"/>
      <c r="LP216" s="34"/>
      <c r="LQ216" s="34"/>
      <c r="LR216" s="34"/>
      <c r="LS216" s="34"/>
      <c r="LT216" s="34"/>
      <c r="LU216" s="34"/>
      <c r="LV216" s="34"/>
      <c r="LW216" s="34"/>
      <c r="LX216" s="34"/>
      <c r="LY216" s="34"/>
      <c r="LZ216" s="34"/>
      <c r="MA216" s="34"/>
      <c r="MB216" s="34"/>
      <c r="MC216" s="34"/>
      <c r="MD216" s="34"/>
      <c r="ME216" s="34"/>
      <c r="MF216" s="34"/>
      <c r="MG216" s="34"/>
      <c r="MH216" s="34"/>
      <c r="MI216" s="34"/>
      <c r="MJ216" s="34"/>
      <c r="MK216" s="34"/>
      <c r="ML216" s="34"/>
      <c r="MM216" s="34"/>
      <c r="MN216" s="34"/>
      <c r="MO216" s="34"/>
      <c r="MP216" s="34"/>
      <c r="MQ216" s="34"/>
      <c r="MR216" s="34"/>
      <c r="MS216" s="34"/>
      <c r="MT216" s="34"/>
      <c r="MU216" s="34"/>
      <c r="MV216" s="34"/>
      <c r="MW216" s="34"/>
      <c r="MX216" s="34"/>
      <c r="MY216" s="34"/>
      <c r="MZ216" s="34"/>
      <c r="NA216" s="34"/>
      <c r="NB216" s="34"/>
      <c r="NC216" s="34"/>
      <c r="ND216" s="34"/>
      <c r="NE216" s="34"/>
      <c r="NF216" s="34"/>
      <c r="NG216" s="34"/>
      <c r="NH216" s="34"/>
      <c r="NI216" s="34"/>
      <c r="NJ216" s="34"/>
      <c r="NK216" s="34"/>
      <c r="NL216" s="34"/>
      <c r="NM216" s="34"/>
      <c r="NN216" s="34"/>
      <c r="NO216" s="34"/>
      <c r="NP216" s="34"/>
      <c r="NQ216" s="34"/>
      <c r="NR216" s="34"/>
      <c r="NS216" s="34"/>
      <c r="NT216" s="34"/>
      <c r="NU216" s="34"/>
      <c r="NV216" s="34"/>
      <c r="NW216" s="34"/>
      <c r="NX216" s="34"/>
      <c r="NY216" s="34"/>
      <c r="NZ216" s="34"/>
      <c r="OA216" s="34"/>
      <c r="OB216" s="34"/>
      <c r="OC216" s="34"/>
      <c r="OD216" s="34"/>
      <c r="OE216" s="34"/>
      <c r="OF216" s="34"/>
      <c r="OG216" s="34"/>
    </row>
    <row r="217" spans="2:397" x14ac:dyDescent="0.25">
      <c r="C217" s="157">
        <v>410902</v>
      </c>
      <c r="D217" s="53">
        <v>43885</v>
      </c>
      <c r="E217" s="53">
        <v>43888</v>
      </c>
      <c r="F217" s="41">
        <v>1029828</v>
      </c>
      <c r="G217" s="81" t="s">
        <v>760</v>
      </c>
      <c r="H217" s="84" t="s">
        <v>361</v>
      </c>
      <c r="I217" s="84" t="str">
        <f t="shared" si="16"/>
        <v>Downstream Kilcolgan</v>
      </c>
      <c r="J217" s="65">
        <v>43885</v>
      </c>
      <c r="K217" s="27" t="s">
        <v>368</v>
      </c>
      <c r="L217" s="60" t="s">
        <v>2</v>
      </c>
      <c r="M217" s="29">
        <v>1</v>
      </c>
      <c r="N217" s="109" t="str">
        <f t="shared" si="17"/>
        <v/>
      </c>
      <c r="O217" s="86" t="s">
        <v>761</v>
      </c>
      <c r="P217" s="60">
        <v>400</v>
      </c>
      <c r="Q217" s="122" t="s">
        <v>597</v>
      </c>
      <c r="T217" s="3"/>
      <c r="U217" s="3"/>
      <c r="V217" s="3"/>
      <c r="W217" s="3"/>
      <c r="X217" s="3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  <c r="EL217" s="34"/>
      <c r="EM217" s="34"/>
      <c r="EN217" s="34"/>
      <c r="EO217" s="34"/>
      <c r="EP217" s="34"/>
      <c r="EQ217" s="34"/>
      <c r="ER217" s="34"/>
      <c r="ES217" s="34"/>
      <c r="ET217" s="34"/>
      <c r="EU217" s="34"/>
      <c r="EV217" s="34"/>
      <c r="EW217" s="34"/>
      <c r="EX217" s="34"/>
      <c r="EY217" s="34"/>
      <c r="EZ217" s="34"/>
      <c r="FA217" s="34"/>
      <c r="FB217" s="34"/>
      <c r="FC217" s="34"/>
      <c r="FD217" s="34"/>
      <c r="FE217" s="34"/>
      <c r="FF217" s="34"/>
      <c r="FG217" s="34"/>
      <c r="FH217" s="34"/>
      <c r="FI217" s="34"/>
      <c r="FJ217" s="34"/>
      <c r="FK217" s="34"/>
      <c r="FL217" s="34"/>
      <c r="FM217" s="34"/>
      <c r="FN217" s="34"/>
      <c r="FO217" s="34"/>
      <c r="FP217" s="34"/>
      <c r="FQ217" s="34"/>
      <c r="FR217" s="34"/>
      <c r="FS217" s="34"/>
      <c r="FT217" s="34"/>
      <c r="FU217" s="34"/>
      <c r="FV217" s="34"/>
      <c r="FW217" s="34"/>
      <c r="FX217" s="34"/>
      <c r="FY217" s="34"/>
      <c r="FZ217" s="34"/>
      <c r="GA217" s="34"/>
      <c r="GB217" s="34"/>
      <c r="GC217" s="34"/>
      <c r="GD217" s="34"/>
      <c r="GE217" s="34"/>
      <c r="GF217" s="34"/>
      <c r="GG217" s="34"/>
      <c r="GH217" s="34"/>
      <c r="GI217" s="34"/>
      <c r="GJ217" s="34"/>
      <c r="GK217" s="34"/>
      <c r="GL217" s="34"/>
      <c r="GM217" s="34"/>
      <c r="GN217" s="34"/>
      <c r="GO217" s="34"/>
      <c r="GP217" s="34"/>
      <c r="GQ217" s="34"/>
      <c r="GR217" s="34"/>
      <c r="GS217" s="34"/>
      <c r="GT217" s="34"/>
      <c r="GU217" s="34"/>
      <c r="GV217" s="34"/>
      <c r="GW217" s="34"/>
      <c r="GX217" s="34"/>
      <c r="GY217" s="34"/>
      <c r="GZ217" s="34"/>
      <c r="HA217" s="34"/>
      <c r="HB217" s="34"/>
      <c r="HC217" s="34"/>
      <c r="HD217" s="34"/>
      <c r="HE217" s="34"/>
      <c r="HF217" s="34"/>
      <c r="HG217" s="34"/>
      <c r="HH217" s="34"/>
      <c r="HI217" s="34"/>
      <c r="HJ217" s="34"/>
      <c r="HK217" s="34"/>
      <c r="HL217" s="34"/>
      <c r="HM217" s="34"/>
      <c r="HN217" s="34"/>
      <c r="HO217" s="34"/>
      <c r="HP217" s="34"/>
      <c r="HQ217" s="34"/>
      <c r="HR217" s="34"/>
      <c r="HS217" s="34"/>
      <c r="HT217" s="34"/>
      <c r="HU217" s="34"/>
      <c r="HV217" s="34"/>
      <c r="HW217" s="34"/>
      <c r="HX217" s="34"/>
      <c r="HY217" s="34"/>
      <c r="HZ217" s="34"/>
      <c r="IA217" s="34"/>
      <c r="IB217" s="34"/>
      <c r="IC217" s="34"/>
      <c r="ID217" s="34"/>
      <c r="IE217" s="34"/>
      <c r="IF217" s="34"/>
      <c r="IG217" s="34"/>
      <c r="IH217" s="34"/>
      <c r="II217" s="34"/>
      <c r="IJ217" s="34"/>
      <c r="IK217" s="34"/>
      <c r="IL217" s="34"/>
      <c r="IM217" s="34"/>
      <c r="IN217" s="34"/>
      <c r="IO217" s="34"/>
      <c r="IP217" s="34"/>
      <c r="IQ217" s="34"/>
      <c r="IR217" s="34"/>
      <c r="IS217" s="34"/>
      <c r="IT217" s="34"/>
      <c r="IU217" s="34"/>
      <c r="IV217" s="34"/>
      <c r="IW217" s="34"/>
      <c r="IX217" s="34"/>
      <c r="IY217" s="34"/>
      <c r="IZ217" s="34"/>
      <c r="JA217" s="34"/>
      <c r="JB217" s="34"/>
      <c r="JC217" s="34"/>
      <c r="JD217" s="34"/>
      <c r="JE217" s="34"/>
      <c r="JF217" s="34"/>
      <c r="JG217" s="34"/>
      <c r="JH217" s="34"/>
      <c r="JI217" s="34"/>
      <c r="JJ217" s="34"/>
      <c r="JK217" s="34"/>
      <c r="JL217" s="34"/>
      <c r="JM217" s="34"/>
      <c r="JN217" s="34"/>
      <c r="JO217" s="34"/>
      <c r="JP217" s="34"/>
      <c r="JQ217" s="34"/>
      <c r="JR217" s="34"/>
      <c r="JS217" s="34"/>
      <c r="JT217" s="34"/>
      <c r="JU217" s="34"/>
      <c r="JV217" s="34"/>
      <c r="JW217" s="34"/>
      <c r="JX217" s="34"/>
      <c r="JY217" s="34"/>
      <c r="JZ217" s="34"/>
      <c r="KA217" s="34"/>
      <c r="KB217" s="34"/>
      <c r="KC217" s="34"/>
      <c r="KD217" s="34"/>
      <c r="KE217" s="34"/>
      <c r="KF217" s="34"/>
      <c r="KG217" s="34"/>
      <c r="KH217" s="34"/>
      <c r="KI217" s="34"/>
      <c r="KJ217" s="34"/>
      <c r="KK217" s="34"/>
      <c r="KL217" s="34"/>
      <c r="KM217" s="34"/>
      <c r="KN217" s="34"/>
      <c r="KO217" s="34"/>
      <c r="KP217" s="34"/>
      <c r="KQ217" s="34"/>
      <c r="KR217" s="34"/>
      <c r="KS217" s="34"/>
      <c r="KT217" s="34"/>
      <c r="KU217" s="34"/>
      <c r="KV217" s="34"/>
      <c r="KW217" s="34"/>
      <c r="KX217" s="34"/>
      <c r="KY217" s="34"/>
      <c r="KZ217" s="34"/>
      <c r="LA217" s="34"/>
      <c r="LB217" s="34"/>
      <c r="LC217" s="34"/>
      <c r="LD217" s="34"/>
      <c r="LE217" s="34"/>
      <c r="LF217" s="34"/>
      <c r="LG217" s="34"/>
      <c r="LH217" s="34"/>
      <c r="LI217" s="34"/>
      <c r="LJ217" s="34"/>
      <c r="LK217" s="34"/>
      <c r="LL217" s="34"/>
      <c r="LM217" s="34"/>
      <c r="LN217" s="34"/>
      <c r="LO217" s="34"/>
      <c r="LP217" s="34"/>
      <c r="LQ217" s="34"/>
      <c r="LR217" s="34"/>
      <c r="LS217" s="34"/>
      <c r="LT217" s="34"/>
      <c r="LU217" s="34"/>
      <c r="LV217" s="34"/>
      <c r="LW217" s="34"/>
      <c r="LX217" s="34"/>
      <c r="LY217" s="34"/>
      <c r="LZ217" s="34"/>
      <c r="MA217" s="34"/>
      <c r="MB217" s="34"/>
      <c r="MC217" s="34"/>
      <c r="MD217" s="34"/>
      <c r="ME217" s="34"/>
      <c r="MF217" s="34"/>
      <c r="MG217" s="34"/>
      <c r="MH217" s="34"/>
      <c r="MI217" s="34"/>
      <c r="MJ217" s="34"/>
      <c r="MK217" s="34"/>
      <c r="ML217" s="34"/>
      <c r="MM217" s="34"/>
      <c r="MN217" s="34"/>
      <c r="MO217" s="34"/>
      <c r="MP217" s="34"/>
      <c r="MQ217" s="34"/>
      <c r="MR217" s="34"/>
      <c r="MS217" s="34"/>
      <c r="MT217" s="34"/>
      <c r="MU217" s="34"/>
      <c r="MV217" s="34"/>
      <c r="MW217" s="34"/>
      <c r="MX217" s="34"/>
      <c r="MY217" s="34"/>
      <c r="MZ217" s="34"/>
      <c r="NA217" s="34"/>
      <c r="NB217" s="34"/>
      <c r="NC217" s="34"/>
      <c r="ND217" s="34"/>
      <c r="NE217" s="34"/>
      <c r="NF217" s="34"/>
      <c r="NG217" s="34"/>
      <c r="NH217" s="34"/>
      <c r="NI217" s="34"/>
      <c r="NJ217" s="34"/>
      <c r="NK217" s="34"/>
      <c r="NL217" s="34"/>
      <c r="NM217" s="34"/>
      <c r="NN217" s="34"/>
      <c r="NO217" s="34"/>
      <c r="NP217" s="34"/>
      <c r="NQ217" s="34"/>
      <c r="NR217" s="34"/>
      <c r="NS217" s="34"/>
      <c r="NT217" s="34"/>
      <c r="NU217" s="34"/>
      <c r="NV217" s="34"/>
      <c r="NW217" s="34"/>
      <c r="NX217" s="34"/>
      <c r="NY217" s="34"/>
      <c r="NZ217" s="34"/>
      <c r="OA217" s="34"/>
      <c r="OB217" s="34"/>
      <c r="OC217" s="34"/>
      <c r="OD217" s="34"/>
      <c r="OE217" s="34"/>
      <c r="OF217" s="34"/>
      <c r="OG217" s="34"/>
    </row>
    <row r="218" spans="2:397" x14ac:dyDescent="0.25">
      <c r="C218" s="155">
        <v>411421</v>
      </c>
      <c r="D218" s="54">
        <v>43892</v>
      </c>
      <c r="E218" s="54">
        <v>43895</v>
      </c>
      <c r="F218" s="42">
        <v>1031319</v>
      </c>
      <c r="G218" s="83" t="s">
        <v>745</v>
      </c>
      <c r="H218" s="83" t="s">
        <v>357</v>
      </c>
      <c r="I218" s="83" t="str">
        <f t="shared" ref="I218:I231" si="18">IF(COUNTIF(H218,"*R446*"),"Upstream Craughwell","Downstream Kilcolgan")</f>
        <v>Upstream Craughwell</v>
      </c>
      <c r="J218" s="25">
        <v>43892</v>
      </c>
      <c r="K218" s="23" t="s">
        <v>368</v>
      </c>
      <c r="L218" s="24" t="s">
        <v>2</v>
      </c>
      <c r="M218" s="106">
        <v>1</v>
      </c>
      <c r="N218" s="16" t="str">
        <f t="shared" si="17"/>
        <v/>
      </c>
      <c r="O218" s="88" t="s">
        <v>748</v>
      </c>
      <c r="P218" s="61">
        <v>1000</v>
      </c>
      <c r="Q218" s="12" t="s">
        <v>747</v>
      </c>
      <c r="T218" s="3"/>
      <c r="U218" s="3"/>
      <c r="V218" s="3"/>
      <c r="W218" s="3"/>
      <c r="X218" s="3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  <c r="EB218" s="34"/>
      <c r="EC218" s="34"/>
      <c r="ED218" s="34"/>
      <c r="EE218" s="34"/>
      <c r="EF218" s="34"/>
      <c r="EG218" s="34"/>
      <c r="EH218" s="34"/>
      <c r="EI218" s="34"/>
      <c r="EJ218" s="34"/>
      <c r="EK218" s="34"/>
      <c r="EL218" s="34"/>
      <c r="EM218" s="34"/>
      <c r="EN218" s="34"/>
      <c r="EO218" s="34"/>
      <c r="EP218" s="34"/>
      <c r="EQ218" s="34"/>
      <c r="ER218" s="34"/>
      <c r="ES218" s="34"/>
      <c r="ET218" s="34"/>
      <c r="EU218" s="34"/>
      <c r="EV218" s="34"/>
      <c r="EW218" s="34"/>
      <c r="EX218" s="34"/>
      <c r="EY218" s="34"/>
      <c r="EZ218" s="34"/>
      <c r="FA218" s="34"/>
      <c r="FB218" s="34"/>
      <c r="FC218" s="34"/>
      <c r="FD218" s="34"/>
      <c r="FE218" s="34"/>
      <c r="FF218" s="34"/>
      <c r="FG218" s="34"/>
      <c r="FH218" s="34"/>
      <c r="FI218" s="34"/>
      <c r="FJ218" s="34"/>
      <c r="FK218" s="34"/>
      <c r="FL218" s="34"/>
      <c r="FM218" s="34"/>
      <c r="FN218" s="34"/>
      <c r="FO218" s="34"/>
      <c r="FP218" s="34"/>
      <c r="FQ218" s="34"/>
      <c r="FR218" s="34"/>
      <c r="FS218" s="34"/>
      <c r="FT218" s="34"/>
      <c r="FU218" s="34"/>
      <c r="FV218" s="34"/>
      <c r="FW218" s="34"/>
      <c r="FX218" s="34"/>
      <c r="FY218" s="34"/>
      <c r="FZ218" s="34"/>
      <c r="GA218" s="34"/>
      <c r="GB218" s="34"/>
      <c r="GC218" s="34"/>
      <c r="GD218" s="34"/>
      <c r="GE218" s="34"/>
      <c r="GF218" s="34"/>
      <c r="GG218" s="34"/>
      <c r="GH218" s="34"/>
      <c r="GI218" s="34"/>
      <c r="GJ218" s="34"/>
      <c r="GK218" s="34"/>
      <c r="GL218" s="34"/>
      <c r="GM218" s="34"/>
      <c r="GN218" s="34"/>
      <c r="GO218" s="34"/>
      <c r="GP218" s="34"/>
      <c r="GQ218" s="34"/>
      <c r="GR218" s="34"/>
      <c r="GS218" s="34"/>
      <c r="GT218" s="34"/>
      <c r="GU218" s="34"/>
      <c r="GV218" s="34"/>
      <c r="GW218" s="34"/>
      <c r="GX218" s="34"/>
      <c r="GY218" s="34"/>
      <c r="GZ218" s="34"/>
      <c r="HA218" s="34"/>
      <c r="HB218" s="34"/>
      <c r="HC218" s="34"/>
      <c r="HD218" s="34"/>
      <c r="HE218" s="34"/>
      <c r="HF218" s="34"/>
      <c r="HG218" s="34"/>
      <c r="HH218" s="34"/>
      <c r="HI218" s="34"/>
      <c r="HJ218" s="34"/>
      <c r="HK218" s="34"/>
      <c r="HL218" s="34"/>
      <c r="HM218" s="34"/>
      <c r="HN218" s="34"/>
      <c r="HO218" s="34"/>
      <c r="HP218" s="34"/>
      <c r="HQ218" s="34"/>
      <c r="HR218" s="34"/>
      <c r="HS218" s="34"/>
      <c r="HT218" s="34"/>
      <c r="HU218" s="34"/>
      <c r="HV218" s="34"/>
      <c r="HW218" s="34"/>
      <c r="HX218" s="34"/>
      <c r="HY218" s="34"/>
      <c r="HZ218" s="34"/>
      <c r="IA218" s="34"/>
      <c r="IB218" s="34"/>
      <c r="IC218" s="34"/>
      <c r="ID218" s="34"/>
      <c r="IE218" s="34"/>
      <c r="IF218" s="34"/>
      <c r="IG218" s="34"/>
      <c r="IH218" s="34"/>
      <c r="II218" s="34"/>
      <c r="IJ218" s="34"/>
      <c r="IK218" s="34"/>
      <c r="IL218" s="34"/>
      <c r="IM218" s="34"/>
      <c r="IN218" s="34"/>
      <c r="IO218" s="34"/>
      <c r="IP218" s="34"/>
      <c r="IQ218" s="34"/>
      <c r="IR218" s="34"/>
      <c r="IS218" s="34"/>
      <c r="IT218" s="34"/>
      <c r="IU218" s="34"/>
      <c r="IV218" s="34"/>
      <c r="IW218" s="34"/>
      <c r="IX218" s="34"/>
      <c r="IY218" s="34"/>
      <c r="IZ218" s="34"/>
      <c r="JA218" s="34"/>
      <c r="JB218" s="34"/>
      <c r="JC218" s="34"/>
      <c r="JD218" s="34"/>
      <c r="JE218" s="34"/>
      <c r="JF218" s="34"/>
      <c r="JG218" s="34"/>
      <c r="JH218" s="34"/>
      <c r="JI218" s="34"/>
      <c r="JJ218" s="34"/>
      <c r="JK218" s="34"/>
      <c r="JL218" s="34"/>
      <c r="JM218" s="34"/>
      <c r="JN218" s="34"/>
      <c r="JO218" s="34"/>
      <c r="JP218" s="34"/>
      <c r="JQ218" s="34"/>
      <c r="JR218" s="34"/>
      <c r="JS218" s="34"/>
      <c r="JT218" s="34"/>
      <c r="JU218" s="34"/>
      <c r="JV218" s="34"/>
      <c r="JW218" s="34"/>
      <c r="JX218" s="34"/>
      <c r="JY218" s="34"/>
      <c r="JZ218" s="34"/>
      <c r="KA218" s="34"/>
      <c r="KB218" s="34"/>
      <c r="KC218" s="34"/>
      <c r="KD218" s="34"/>
      <c r="KE218" s="34"/>
      <c r="KF218" s="34"/>
      <c r="KG218" s="34"/>
      <c r="KH218" s="34"/>
      <c r="KI218" s="34"/>
      <c r="KJ218" s="34"/>
      <c r="KK218" s="34"/>
      <c r="KL218" s="34"/>
      <c r="KM218" s="34"/>
      <c r="KN218" s="34"/>
      <c r="KO218" s="34"/>
      <c r="KP218" s="34"/>
      <c r="KQ218" s="34"/>
      <c r="KR218" s="34"/>
      <c r="KS218" s="34"/>
      <c r="KT218" s="34"/>
      <c r="KU218" s="34"/>
      <c r="KV218" s="34"/>
      <c r="KW218" s="34"/>
      <c r="KX218" s="34"/>
      <c r="KY218" s="34"/>
      <c r="KZ218" s="34"/>
      <c r="LA218" s="34"/>
      <c r="LB218" s="34"/>
      <c r="LC218" s="34"/>
      <c r="LD218" s="34"/>
      <c r="LE218" s="34"/>
      <c r="LF218" s="34"/>
      <c r="LG218" s="34"/>
      <c r="LH218" s="34"/>
      <c r="LI218" s="34"/>
      <c r="LJ218" s="34"/>
      <c r="LK218" s="34"/>
      <c r="LL218" s="34"/>
      <c r="LM218" s="34"/>
      <c r="LN218" s="34"/>
      <c r="LO218" s="34"/>
      <c r="LP218" s="34"/>
      <c r="LQ218" s="34"/>
      <c r="LR218" s="34"/>
      <c r="LS218" s="34"/>
      <c r="LT218" s="34"/>
      <c r="LU218" s="34"/>
      <c r="LV218" s="34"/>
      <c r="LW218" s="34"/>
      <c r="LX218" s="34"/>
      <c r="LY218" s="34"/>
      <c r="LZ218" s="34"/>
      <c r="MA218" s="34"/>
      <c r="MB218" s="34"/>
      <c r="MC218" s="34"/>
      <c r="MD218" s="34"/>
      <c r="ME218" s="34"/>
      <c r="MF218" s="34"/>
      <c r="MG218" s="34"/>
      <c r="MH218" s="34"/>
      <c r="MI218" s="34"/>
      <c r="MJ218" s="34"/>
      <c r="MK218" s="34"/>
      <c r="ML218" s="34"/>
      <c r="MM218" s="34"/>
      <c r="MN218" s="34"/>
      <c r="MO218" s="34"/>
      <c r="MP218" s="34"/>
      <c r="MQ218" s="34"/>
      <c r="MR218" s="34"/>
      <c r="MS218" s="34"/>
      <c r="MT218" s="34"/>
      <c r="MU218" s="34"/>
      <c r="MV218" s="34"/>
      <c r="MW218" s="34"/>
      <c r="MX218" s="34"/>
      <c r="MY218" s="34"/>
      <c r="MZ218" s="34"/>
      <c r="NA218" s="34"/>
      <c r="NB218" s="34"/>
      <c r="NC218" s="34"/>
      <c r="ND218" s="34"/>
      <c r="NE218" s="34"/>
      <c r="NF218" s="34"/>
      <c r="NG218" s="34"/>
      <c r="NH218" s="34"/>
      <c r="NI218" s="34"/>
      <c r="NJ218" s="34"/>
      <c r="NK218" s="34"/>
      <c r="NL218" s="34"/>
      <c r="NM218" s="34"/>
      <c r="NN218" s="34"/>
      <c r="NO218" s="34"/>
      <c r="NP218" s="34"/>
      <c r="NQ218" s="34"/>
      <c r="NR218" s="34"/>
      <c r="NS218" s="34"/>
      <c r="NT218" s="34"/>
      <c r="NU218" s="34"/>
      <c r="NV218" s="34"/>
      <c r="NW218" s="34"/>
      <c r="NX218" s="34"/>
      <c r="NY218" s="34"/>
      <c r="NZ218" s="34"/>
      <c r="OA218" s="34"/>
      <c r="OB218" s="34"/>
      <c r="OC218" s="34"/>
      <c r="OD218" s="34"/>
      <c r="OE218" s="34"/>
      <c r="OF218" s="34"/>
      <c r="OG218" s="34"/>
    </row>
    <row r="219" spans="2:397" x14ac:dyDescent="0.25">
      <c r="C219" s="157">
        <v>411422</v>
      </c>
      <c r="D219" s="53">
        <v>43892</v>
      </c>
      <c r="E219" s="53">
        <v>43895</v>
      </c>
      <c r="F219" s="41">
        <v>1031320</v>
      </c>
      <c r="G219" s="87" t="s">
        <v>746</v>
      </c>
      <c r="H219" s="84" t="s">
        <v>361</v>
      </c>
      <c r="I219" s="84" t="str">
        <f t="shared" si="18"/>
        <v>Downstream Kilcolgan</v>
      </c>
      <c r="J219" s="26">
        <v>43892</v>
      </c>
      <c r="K219" s="27" t="s">
        <v>368</v>
      </c>
      <c r="L219" s="60">
        <v>2</v>
      </c>
      <c r="M219" s="29">
        <v>2</v>
      </c>
      <c r="N219" s="109" t="str">
        <f t="shared" si="17"/>
        <v/>
      </c>
      <c r="O219" s="86" t="s">
        <v>749</v>
      </c>
      <c r="P219" s="60">
        <v>200</v>
      </c>
      <c r="Q219" s="122" t="s">
        <v>597</v>
      </c>
      <c r="T219" s="3"/>
      <c r="U219" s="3"/>
      <c r="V219" s="3"/>
      <c r="W219" s="3"/>
      <c r="X219" s="3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  <c r="EB219" s="34"/>
      <c r="EC219" s="34"/>
      <c r="ED219" s="34"/>
      <c r="EE219" s="34"/>
      <c r="EF219" s="34"/>
      <c r="EG219" s="34"/>
      <c r="EH219" s="34"/>
      <c r="EI219" s="34"/>
      <c r="EJ219" s="34"/>
      <c r="EK219" s="34"/>
      <c r="EL219" s="34"/>
      <c r="EM219" s="34"/>
      <c r="EN219" s="34"/>
      <c r="EO219" s="34"/>
      <c r="EP219" s="34"/>
      <c r="EQ219" s="34"/>
      <c r="ER219" s="34"/>
      <c r="ES219" s="34"/>
      <c r="ET219" s="34"/>
      <c r="EU219" s="34"/>
      <c r="EV219" s="34"/>
      <c r="EW219" s="34"/>
      <c r="EX219" s="34"/>
      <c r="EY219" s="34"/>
      <c r="EZ219" s="34"/>
      <c r="FA219" s="34"/>
      <c r="FB219" s="34"/>
      <c r="FC219" s="34"/>
      <c r="FD219" s="34"/>
      <c r="FE219" s="34"/>
      <c r="FF219" s="34"/>
      <c r="FG219" s="34"/>
      <c r="FH219" s="34"/>
      <c r="FI219" s="34"/>
      <c r="FJ219" s="34"/>
      <c r="FK219" s="34"/>
      <c r="FL219" s="34"/>
      <c r="FM219" s="34"/>
      <c r="FN219" s="34"/>
      <c r="FO219" s="34"/>
      <c r="FP219" s="34"/>
      <c r="FQ219" s="34"/>
      <c r="FR219" s="34"/>
      <c r="FS219" s="34"/>
      <c r="FT219" s="34"/>
      <c r="FU219" s="34"/>
      <c r="FV219" s="34"/>
      <c r="FW219" s="34"/>
      <c r="FX219" s="34"/>
      <c r="FY219" s="34"/>
      <c r="FZ219" s="34"/>
      <c r="GA219" s="34"/>
      <c r="GB219" s="34"/>
      <c r="GC219" s="34"/>
      <c r="GD219" s="34"/>
      <c r="GE219" s="34"/>
      <c r="GF219" s="34"/>
      <c r="GG219" s="34"/>
      <c r="GH219" s="34"/>
      <c r="GI219" s="34"/>
      <c r="GJ219" s="34"/>
      <c r="GK219" s="34"/>
      <c r="GL219" s="34"/>
      <c r="GM219" s="34"/>
      <c r="GN219" s="34"/>
      <c r="GO219" s="34"/>
      <c r="GP219" s="34"/>
      <c r="GQ219" s="34"/>
      <c r="GR219" s="34"/>
      <c r="GS219" s="34"/>
      <c r="GT219" s="34"/>
      <c r="GU219" s="34"/>
      <c r="GV219" s="34"/>
      <c r="GW219" s="34"/>
      <c r="GX219" s="34"/>
      <c r="GY219" s="34"/>
      <c r="GZ219" s="34"/>
      <c r="HA219" s="34"/>
      <c r="HB219" s="34"/>
      <c r="HC219" s="34"/>
      <c r="HD219" s="34"/>
      <c r="HE219" s="34"/>
      <c r="HF219" s="34"/>
      <c r="HG219" s="34"/>
      <c r="HH219" s="34"/>
      <c r="HI219" s="34"/>
      <c r="HJ219" s="34"/>
      <c r="HK219" s="34"/>
      <c r="HL219" s="34"/>
      <c r="HM219" s="34"/>
      <c r="HN219" s="34"/>
      <c r="HO219" s="34"/>
      <c r="HP219" s="34"/>
      <c r="HQ219" s="34"/>
      <c r="HR219" s="34"/>
      <c r="HS219" s="34"/>
      <c r="HT219" s="34"/>
      <c r="HU219" s="34"/>
      <c r="HV219" s="34"/>
      <c r="HW219" s="34"/>
      <c r="HX219" s="34"/>
      <c r="HY219" s="34"/>
      <c r="HZ219" s="34"/>
      <c r="IA219" s="34"/>
      <c r="IB219" s="34"/>
      <c r="IC219" s="34"/>
      <c r="ID219" s="34"/>
      <c r="IE219" s="34"/>
      <c r="IF219" s="34"/>
      <c r="IG219" s="34"/>
      <c r="IH219" s="34"/>
      <c r="II219" s="34"/>
      <c r="IJ219" s="34"/>
      <c r="IK219" s="34"/>
      <c r="IL219" s="34"/>
      <c r="IM219" s="34"/>
      <c r="IN219" s="34"/>
      <c r="IO219" s="34"/>
      <c r="IP219" s="34"/>
      <c r="IQ219" s="34"/>
      <c r="IR219" s="34"/>
      <c r="IS219" s="34"/>
      <c r="IT219" s="34"/>
      <c r="IU219" s="34"/>
      <c r="IV219" s="34"/>
      <c r="IW219" s="34"/>
      <c r="IX219" s="34"/>
      <c r="IY219" s="34"/>
      <c r="IZ219" s="34"/>
      <c r="JA219" s="34"/>
      <c r="JB219" s="34"/>
      <c r="JC219" s="34"/>
      <c r="JD219" s="34"/>
      <c r="JE219" s="34"/>
      <c r="JF219" s="34"/>
      <c r="JG219" s="34"/>
      <c r="JH219" s="34"/>
      <c r="JI219" s="34"/>
      <c r="JJ219" s="34"/>
      <c r="JK219" s="34"/>
      <c r="JL219" s="34"/>
      <c r="JM219" s="34"/>
      <c r="JN219" s="34"/>
      <c r="JO219" s="34"/>
      <c r="JP219" s="34"/>
      <c r="JQ219" s="34"/>
      <c r="JR219" s="34"/>
      <c r="JS219" s="34"/>
      <c r="JT219" s="34"/>
      <c r="JU219" s="34"/>
      <c r="JV219" s="34"/>
      <c r="JW219" s="34"/>
      <c r="JX219" s="34"/>
      <c r="JY219" s="34"/>
      <c r="JZ219" s="34"/>
      <c r="KA219" s="34"/>
      <c r="KB219" s="34"/>
      <c r="KC219" s="34"/>
      <c r="KD219" s="34"/>
      <c r="KE219" s="34"/>
      <c r="KF219" s="34"/>
      <c r="KG219" s="34"/>
      <c r="KH219" s="34"/>
      <c r="KI219" s="34"/>
      <c r="KJ219" s="34"/>
      <c r="KK219" s="34"/>
      <c r="KL219" s="34"/>
      <c r="KM219" s="34"/>
      <c r="KN219" s="34"/>
      <c r="KO219" s="34"/>
      <c r="KP219" s="34"/>
      <c r="KQ219" s="34"/>
      <c r="KR219" s="34"/>
      <c r="KS219" s="34"/>
      <c r="KT219" s="34"/>
      <c r="KU219" s="34"/>
      <c r="KV219" s="34"/>
      <c r="KW219" s="34"/>
      <c r="KX219" s="34"/>
      <c r="KY219" s="34"/>
      <c r="KZ219" s="34"/>
      <c r="LA219" s="34"/>
      <c r="LB219" s="34"/>
      <c r="LC219" s="34"/>
      <c r="LD219" s="34"/>
      <c r="LE219" s="34"/>
      <c r="LF219" s="34"/>
      <c r="LG219" s="34"/>
      <c r="LH219" s="34"/>
      <c r="LI219" s="34"/>
      <c r="LJ219" s="34"/>
      <c r="LK219" s="34"/>
      <c r="LL219" s="34"/>
      <c r="LM219" s="34"/>
      <c r="LN219" s="34"/>
      <c r="LO219" s="34"/>
      <c r="LP219" s="34"/>
      <c r="LQ219" s="34"/>
      <c r="LR219" s="34"/>
      <c r="LS219" s="34"/>
      <c r="LT219" s="34"/>
      <c r="LU219" s="34"/>
      <c r="LV219" s="34"/>
      <c r="LW219" s="34"/>
      <c r="LX219" s="34"/>
      <c r="LY219" s="34"/>
      <c r="LZ219" s="34"/>
      <c r="MA219" s="34"/>
      <c r="MB219" s="34"/>
      <c r="MC219" s="34"/>
      <c r="MD219" s="34"/>
      <c r="ME219" s="34"/>
      <c r="MF219" s="34"/>
      <c r="MG219" s="34"/>
      <c r="MH219" s="34"/>
      <c r="MI219" s="34"/>
      <c r="MJ219" s="34"/>
      <c r="MK219" s="34"/>
      <c r="ML219" s="34"/>
      <c r="MM219" s="34"/>
      <c r="MN219" s="34"/>
      <c r="MO219" s="34"/>
      <c r="MP219" s="34"/>
      <c r="MQ219" s="34"/>
      <c r="MR219" s="34"/>
      <c r="MS219" s="34"/>
      <c r="MT219" s="34"/>
      <c r="MU219" s="34"/>
      <c r="MV219" s="34"/>
      <c r="MW219" s="34"/>
      <c r="MX219" s="34"/>
      <c r="MY219" s="34"/>
      <c r="MZ219" s="34"/>
      <c r="NA219" s="34"/>
      <c r="NB219" s="34"/>
      <c r="NC219" s="34"/>
      <c r="ND219" s="34"/>
      <c r="NE219" s="34"/>
      <c r="NF219" s="34"/>
      <c r="NG219" s="34"/>
      <c r="NH219" s="34"/>
      <c r="NI219" s="34"/>
      <c r="NJ219" s="34"/>
      <c r="NK219" s="34"/>
      <c r="NL219" s="34"/>
      <c r="NM219" s="34"/>
      <c r="NN219" s="34"/>
      <c r="NO219" s="34"/>
      <c r="NP219" s="34"/>
      <c r="NQ219" s="34"/>
      <c r="NR219" s="34"/>
      <c r="NS219" s="34"/>
      <c r="NT219" s="34"/>
      <c r="NU219" s="34"/>
      <c r="NV219" s="34"/>
      <c r="NW219" s="34"/>
      <c r="NX219" s="34"/>
      <c r="NY219" s="34"/>
      <c r="NZ219" s="34"/>
      <c r="OA219" s="34"/>
      <c r="OB219" s="34"/>
      <c r="OC219" s="34"/>
      <c r="OD219" s="34"/>
      <c r="OE219" s="34"/>
      <c r="OF219" s="34"/>
      <c r="OG219" s="34"/>
    </row>
    <row r="220" spans="2:397" x14ac:dyDescent="0.25">
      <c r="C220" s="155">
        <v>412038</v>
      </c>
      <c r="D220" s="54" t="s">
        <v>750</v>
      </c>
      <c r="E220" s="54">
        <v>43906</v>
      </c>
      <c r="F220" s="42">
        <v>1033214</v>
      </c>
      <c r="G220" s="83" t="s">
        <v>751</v>
      </c>
      <c r="H220" s="83" t="s">
        <v>357</v>
      </c>
      <c r="I220" s="83" t="str">
        <f t="shared" si="18"/>
        <v>Upstream Craughwell</v>
      </c>
      <c r="J220" s="25">
        <v>43899</v>
      </c>
      <c r="K220" s="23" t="s">
        <v>368</v>
      </c>
      <c r="L220" s="24" t="s">
        <v>2</v>
      </c>
      <c r="M220" s="106">
        <v>1</v>
      </c>
      <c r="N220" s="29" t="str">
        <f t="shared" si="17"/>
        <v/>
      </c>
      <c r="O220" s="88" t="s">
        <v>578</v>
      </c>
      <c r="P220" s="61" t="s">
        <v>542</v>
      </c>
      <c r="Q220" s="172" t="s">
        <v>755</v>
      </c>
      <c r="T220" s="3"/>
      <c r="U220" s="3"/>
      <c r="V220" s="31"/>
      <c r="W220" s="3"/>
      <c r="X220" s="3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  <c r="EB220" s="34"/>
      <c r="EC220" s="34"/>
      <c r="ED220" s="34"/>
      <c r="EE220" s="34"/>
      <c r="EF220" s="34"/>
      <c r="EG220" s="34"/>
      <c r="EH220" s="34"/>
      <c r="EI220" s="34"/>
      <c r="EJ220" s="34"/>
      <c r="EK220" s="34"/>
      <c r="EL220" s="34"/>
      <c r="EM220" s="34"/>
      <c r="EN220" s="34"/>
      <c r="EO220" s="34"/>
      <c r="EP220" s="34"/>
      <c r="EQ220" s="34"/>
      <c r="ER220" s="34"/>
      <c r="ES220" s="34"/>
      <c r="ET220" s="34"/>
      <c r="EU220" s="34"/>
      <c r="EV220" s="34"/>
      <c r="EW220" s="34"/>
      <c r="EX220" s="34"/>
      <c r="EY220" s="34"/>
      <c r="EZ220" s="34"/>
      <c r="FA220" s="34"/>
      <c r="FB220" s="34"/>
      <c r="FC220" s="34"/>
      <c r="FD220" s="34"/>
      <c r="FE220" s="34"/>
      <c r="FF220" s="34"/>
      <c r="FG220" s="34"/>
      <c r="FH220" s="34"/>
      <c r="FI220" s="34"/>
      <c r="FJ220" s="34"/>
      <c r="FK220" s="34"/>
      <c r="FL220" s="34"/>
      <c r="FM220" s="34"/>
      <c r="FN220" s="34"/>
      <c r="FO220" s="34"/>
      <c r="FP220" s="34"/>
      <c r="FQ220" s="34"/>
      <c r="FR220" s="34"/>
      <c r="FS220" s="34"/>
      <c r="FT220" s="34"/>
      <c r="FU220" s="34"/>
      <c r="FV220" s="34"/>
      <c r="FW220" s="34"/>
      <c r="FX220" s="34"/>
      <c r="FY220" s="34"/>
      <c r="FZ220" s="34"/>
      <c r="GA220" s="34"/>
      <c r="GB220" s="34"/>
      <c r="GC220" s="34"/>
      <c r="GD220" s="34"/>
      <c r="GE220" s="34"/>
      <c r="GF220" s="34"/>
      <c r="GG220" s="34"/>
      <c r="GH220" s="34"/>
      <c r="GI220" s="34"/>
      <c r="GJ220" s="34"/>
      <c r="GK220" s="34"/>
      <c r="GL220" s="34"/>
      <c r="GM220" s="34"/>
      <c r="GN220" s="34"/>
      <c r="GO220" s="34"/>
      <c r="GP220" s="34"/>
      <c r="GQ220" s="34"/>
      <c r="GR220" s="34"/>
      <c r="GS220" s="34"/>
      <c r="GT220" s="34"/>
      <c r="GU220" s="34"/>
      <c r="GV220" s="34"/>
      <c r="GW220" s="34"/>
      <c r="GX220" s="34"/>
      <c r="GY220" s="34"/>
      <c r="GZ220" s="34"/>
      <c r="HA220" s="34"/>
      <c r="HB220" s="34"/>
      <c r="HC220" s="34"/>
      <c r="HD220" s="34"/>
      <c r="HE220" s="34"/>
      <c r="HF220" s="34"/>
      <c r="HG220" s="34"/>
      <c r="HH220" s="34"/>
      <c r="HI220" s="34"/>
      <c r="HJ220" s="34"/>
      <c r="HK220" s="34"/>
      <c r="HL220" s="34"/>
      <c r="HM220" s="34"/>
      <c r="HN220" s="34"/>
      <c r="HO220" s="34"/>
      <c r="HP220" s="34"/>
      <c r="HQ220" s="34"/>
      <c r="HR220" s="34"/>
      <c r="HS220" s="34"/>
      <c r="HT220" s="34"/>
      <c r="HU220" s="34"/>
      <c r="HV220" s="34"/>
      <c r="HW220" s="34"/>
      <c r="HX220" s="34"/>
      <c r="HY220" s="34"/>
      <c r="HZ220" s="34"/>
      <c r="IA220" s="34"/>
      <c r="IB220" s="34"/>
      <c r="IC220" s="34"/>
      <c r="ID220" s="34"/>
      <c r="IE220" s="34"/>
      <c r="IF220" s="34"/>
      <c r="IG220" s="34"/>
      <c r="IH220" s="34"/>
      <c r="II220" s="34"/>
      <c r="IJ220" s="34"/>
      <c r="IK220" s="34"/>
      <c r="IL220" s="34"/>
      <c r="IM220" s="34"/>
      <c r="IN220" s="34"/>
      <c r="IO220" s="34"/>
      <c r="IP220" s="34"/>
      <c r="IQ220" s="34"/>
      <c r="IR220" s="34"/>
      <c r="IS220" s="34"/>
      <c r="IT220" s="34"/>
      <c r="IU220" s="34"/>
      <c r="IV220" s="34"/>
      <c r="IW220" s="34"/>
      <c r="IX220" s="34"/>
      <c r="IY220" s="34"/>
      <c r="IZ220" s="34"/>
      <c r="JA220" s="34"/>
      <c r="JB220" s="34"/>
      <c r="JC220" s="34"/>
      <c r="JD220" s="34"/>
      <c r="JE220" s="34"/>
      <c r="JF220" s="34"/>
      <c r="JG220" s="34"/>
      <c r="JH220" s="34"/>
      <c r="JI220" s="34"/>
      <c r="JJ220" s="34"/>
      <c r="JK220" s="34"/>
      <c r="JL220" s="34"/>
      <c r="JM220" s="34"/>
      <c r="JN220" s="34"/>
      <c r="JO220" s="34"/>
      <c r="JP220" s="34"/>
      <c r="JQ220" s="34"/>
      <c r="JR220" s="34"/>
      <c r="JS220" s="34"/>
      <c r="JT220" s="34"/>
      <c r="JU220" s="34"/>
      <c r="JV220" s="34"/>
      <c r="JW220" s="34"/>
      <c r="JX220" s="34"/>
      <c r="JY220" s="34"/>
      <c r="JZ220" s="34"/>
      <c r="KA220" s="34"/>
      <c r="KB220" s="34"/>
      <c r="KC220" s="34"/>
      <c r="KD220" s="34"/>
      <c r="KE220" s="34"/>
      <c r="KF220" s="34"/>
      <c r="KG220" s="34"/>
      <c r="KH220" s="34"/>
      <c r="KI220" s="34"/>
      <c r="KJ220" s="34"/>
      <c r="KK220" s="34"/>
      <c r="KL220" s="34"/>
      <c r="KM220" s="34"/>
      <c r="KN220" s="34"/>
      <c r="KO220" s="34"/>
      <c r="KP220" s="34"/>
      <c r="KQ220" s="34"/>
      <c r="KR220" s="34"/>
      <c r="KS220" s="34"/>
      <c r="KT220" s="34"/>
      <c r="KU220" s="34"/>
      <c r="KV220" s="34"/>
      <c r="KW220" s="34"/>
      <c r="KX220" s="34"/>
      <c r="KY220" s="34"/>
      <c r="KZ220" s="34"/>
      <c r="LA220" s="34"/>
      <c r="LB220" s="34"/>
      <c r="LC220" s="34"/>
      <c r="LD220" s="34"/>
      <c r="LE220" s="34"/>
      <c r="LF220" s="34"/>
      <c r="LG220" s="34"/>
      <c r="LH220" s="34"/>
      <c r="LI220" s="34"/>
      <c r="LJ220" s="34"/>
      <c r="LK220" s="34"/>
      <c r="LL220" s="34"/>
      <c r="LM220" s="34"/>
      <c r="LN220" s="34"/>
      <c r="LO220" s="34"/>
      <c r="LP220" s="34"/>
      <c r="LQ220" s="34"/>
      <c r="LR220" s="34"/>
      <c r="LS220" s="34"/>
      <c r="LT220" s="34"/>
      <c r="LU220" s="34"/>
      <c r="LV220" s="34"/>
      <c r="LW220" s="34"/>
      <c r="LX220" s="34"/>
      <c r="LY220" s="34"/>
      <c r="LZ220" s="34"/>
      <c r="MA220" s="34"/>
      <c r="MB220" s="34"/>
      <c r="MC220" s="34"/>
      <c r="MD220" s="34"/>
      <c r="ME220" s="34"/>
      <c r="MF220" s="34"/>
      <c r="MG220" s="34"/>
      <c r="MH220" s="34"/>
      <c r="MI220" s="34"/>
      <c r="MJ220" s="34"/>
      <c r="MK220" s="34"/>
      <c r="ML220" s="34"/>
      <c r="MM220" s="34"/>
      <c r="MN220" s="34"/>
      <c r="MO220" s="34"/>
      <c r="MP220" s="34"/>
      <c r="MQ220" s="34"/>
      <c r="MR220" s="34"/>
      <c r="MS220" s="34"/>
      <c r="MT220" s="34"/>
      <c r="MU220" s="34"/>
      <c r="MV220" s="34"/>
      <c r="MW220" s="34"/>
      <c r="MX220" s="34"/>
      <c r="MY220" s="34"/>
      <c r="MZ220" s="34"/>
      <c r="NA220" s="34"/>
      <c r="NB220" s="34"/>
      <c r="NC220" s="34"/>
      <c r="ND220" s="34"/>
      <c r="NE220" s="34"/>
      <c r="NF220" s="34"/>
      <c r="NG220" s="34"/>
      <c r="NH220" s="34"/>
      <c r="NI220" s="34"/>
      <c r="NJ220" s="34"/>
      <c r="NK220" s="34"/>
      <c r="NL220" s="34"/>
      <c r="NM220" s="34"/>
      <c r="NN220" s="34"/>
      <c r="NO220" s="34"/>
      <c r="NP220" s="34"/>
      <c r="NQ220" s="34"/>
      <c r="NR220" s="34"/>
      <c r="NS220" s="34"/>
      <c r="NT220" s="34"/>
      <c r="NU220" s="34"/>
      <c r="NV220" s="34"/>
      <c r="NW220" s="34"/>
      <c r="NX220" s="34"/>
      <c r="NY220" s="34"/>
      <c r="NZ220" s="34"/>
      <c r="OA220" s="34"/>
      <c r="OB220" s="34"/>
      <c r="OC220" s="34"/>
      <c r="OD220" s="34"/>
      <c r="OE220" s="34"/>
      <c r="OF220" s="34"/>
      <c r="OG220" s="34"/>
    </row>
    <row r="221" spans="2:397" x14ac:dyDescent="0.25">
      <c r="C221" s="157">
        <v>412038</v>
      </c>
      <c r="D221" s="53">
        <v>43899</v>
      </c>
      <c r="E221" s="53">
        <v>43906</v>
      </c>
      <c r="F221" s="41">
        <v>1033215</v>
      </c>
      <c r="G221" s="87" t="s">
        <v>752</v>
      </c>
      <c r="H221" s="84" t="s">
        <v>361</v>
      </c>
      <c r="I221" s="84" t="str">
        <f t="shared" si="18"/>
        <v>Downstream Kilcolgan</v>
      </c>
      <c r="J221" s="26">
        <v>43899</v>
      </c>
      <c r="K221" s="27" t="s">
        <v>368</v>
      </c>
      <c r="L221" s="60">
        <v>2</v>
      </c>
      <c r="M221" s="29">
        <v>2</v>
      </c>
      <c r="N221" s="109" t="str">
        <f t="shared" si="17"/>
        <v/>
      </c>
      <c r="O221" s="86" t="s">
        <v>749</v>
      </c>
      <c r="P221" s="60">
        <v>200</v>
      </c>
      <c r="Q221" s="122" t="s">
        <v>597</v>
      </c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  <c r="EL221" s="34"/>
      <c r="EM221" s="34"/>
      <c r="EN221" s="34"/>
      <c r="EO221" s="34"/>
      <c r="EP221" s="34"/>
      <c r="EQ221" s="34"/>
      <c r="ER221" s="34"/>
      <c r="ES221" s="34"/>
      <c r="ET221" s="34"/>
      <c r="EU221" s="34"/>
      <c r="EV221" s="34"/>
      <c r="EW221" s="34"/>
      <c r="EX221" s="34"/>
      <c r="EY221" s="34"/>
      <c r="EZ221" s="34"/>
      <c r="FA221" s="34"/>
      <c r="FB221" s="34"/>
      <c r="FC221" s="34"/>
      <c r="FD221" s="34"/>
      <c r="FE221" s="34"/>
      <c r="FF221" s="34"/>
      <c r="FG221" s="34"/>
      <c r="FH221" s="34"/>
      <c r="FI221" s="34"/>
      <c r="FJ221" s="34"/>
      <c r="FK221" s="34"/>
      <c r="FL221" s="34"/>
      <c r="FM221" s="34"/>
      <c r="FN221" s="34"/>
      <c r="FO221" s="34"/>
      <c r="FP221" s="34"/>
      <c r="FQ221" s="34"/>
      <c r="FR221" s="34"/>
      <c r="FS221" s="34"/>
      <c r="FT221" s="34"/>
      <c r="FU221" s="34"/>
      <c r="FV221" s="34"/>
      <c r="FW221" s="34"/>
      <c r="FX221" s="34"/>
      <c r="FY221" s="34"/>
      <c r="FZ221" s="34"/>
      <c r="GA221" s="34"/>
      <c r="GB221" s="34"/>
      <c r="GC221" s="34"/>
      <c r="GD221" s="34"/>
      <c r="GE221" s="34"/>
      <c r="GF221" s="34"/>
      <c r="GG221" s="34"/>
      <c r="GH221" s="34"/>
      <c r="GI221" s="34"/>
      <c r="GJ221" s="34"/>
      <c r="GK221" s="34"/>
      <c r="GL221" s="34"/>
      <c r="GM221" s="34"/>
      <c r="GN221" s="34"/>
      <c r="GO221" s="34"/>
      <c r="GP221" s="34"/>
      <c r="GQ221" s="34"/>
      <c r="GR221" s="34"/>
      <c r="GS221" s="34"/>
      <c r="GT221" s="34"/>
      <c r="GU221" s="34"/>
      <c r="GV221" s="34"/>
      <c r="GW221" s="34"/>
      <c r="GX221" s="34"/>
      <c r="GY221" s="34"/>
      <c r="GZ221" s="34"/>
      <c r="HA221" s="34"/>
      <c r="HB221" s="34"/>
      <c r="HC221" s="34"/>
      <c r="HD221" s="34"/>
      <c r="HE221" s="34"/>
      <c r="HF221" s="34"/>
      <c r="HG221" s="34"/>
      <c r="HH221" s="34"/>
      <c r="HI221" s="34"/>
      <c r="HJ221" s="34"/>
      <c r="HK221" s="34"/>
      <c r="HL221" s="34"/>
      <c r="HM221" s="34"/>
      <c r="HN221" s="34"/>
      <c r="HO221" s="34"/>
      <c r="HP221" s="34"/>
      <c r="HQ221" s="34"/>
      <c r="HR221" s="34"/>
      <c r="HS221" s="34"/>
      <c r="HT221" s="34"/>
      <c r="HU221" s="34"/>
      <c r="HV221" s="34"/>
      <c r="HW221" s="34"/>
      <c r="HX221" s="34"/>
      <c r="HY221" s="34"/>
      <c r="HZ221" s="34"/>
      <c r="IA221" s="34"/>
      <c r="IB221" s="34"/>
      <c r="IC221" s="34"/>
      <c r="ID221" s="34"/>
      <c r="IE221" s="34"/>
      <c r="IF221" s="34"/>
      <c r="IG221" s="34"/>
      <c r="IH221" s="34"/>
      <c r="II221" s="34"/>
      <c r="IJ221" s="34"/>
      <c r="IK221" s="34"/>
      <c r="IL221" s="34"/>
      <c r="IM221" s="34"/>
      <c r="IN221" s="34"/>
      <c r="IO221" s="34"/>
      <c r="IP221" s="34"/>
      <c r="IQ221" s="34"/>
      <c r="IR221" s="34"/>
      <c r="IS221" s="34"/>
      <c r="IT221" s="34"/>
      <c r="IU221" s="34"/>
      <c r="IV221" s="34"/>
      <c r="IW221" s="34"/>
      <c r="IX221" s="34"/>
      <c r="IY221" s="34"/>
      <c r="IZ221" s="34"/>
      <c r="JA221" s="34"/>
      <c r="JB221" s="34"/>
      <c r="JC221" s="34"/>
      <c r="JD221" s="34"/>
      <c r="JE221" s="34"/>
      <c r="JF221" s="34"/>
      <c r="JG221" s="34"/>
      <c r="JH221" s="34"/>
      <c r="JI221" s="34"/>
      <c r="JJ221" s="34"/>
      <c r="JK221" s="34"/>
      <c r="JL221" s="34"/>
      <c r="JM221" s="34"/>
      <c r="JN221" s="34"/>
      <c r="JO221" s="34"/>
      <c r="JP221" s="34"/>
      <c r="JQ221" s="34"/>
      <c r="JR221" s="34"/>
      <c r="JS221" s="34"/>
      <c r="JT221" s="34"/>
      <c r="JU221" s="34"/>
      <c r="JV221" s="34"/>
      <c r="JW221" s="34"/>
      <c r="JX221" s="34"/>
      <c r="JY221" s="34"/>
      <c r="JZ221" s="34"/>
      <c r="KA221" s="34"/>
      <c r="KB221" s="34"/>
      <c r="KC221" s="34"/>
      <c r="KD221" s="34"/>
      <c r="KE221" s="34"/>
      <c r="KF221" s="34"/>
      <c r="KG221" s="34"/>
      <c r="KH221" s="34"/>
      <c r="KI221" s="34"/>
      <c r="KJ221" s="34"/>
      <c r="KK221" s="34"/>
      <c r="KL221" s="34"/>
      <c r="KM221" s="34"/>
      <c r="KN221" s="34"/>
      <c r="KO221" s="34"/>
      <c r="KP221" s="34"/>
      <c r="KQ221" s="34"/>
      <c r="KR221" s="34"/>
      <c r="KS221" s="34"/>
      <c r="KT221" s="34"/>
      <c r="KU221" s="34"/>
      <c r="KV221" s="34"/>
      <c r="KW221" s="34"/>
      <c r="KX221" s="34"/>
      <c r="KY221" s="34"/>
      <c r="KZ221" s="34"/>
      <c r="LA221" s="34"/>
      <c r="LB221" s="34"/>
      <c r="LC221" s="34"/>
      <c r="LD221" s="34"/>
      <c r="LE221" s="34"/>
      <c r="LF221" s="34"/>
      <c r="LG221" s="34"/>
      <c r="LH221" s="34"/>
      <c r="LI221" s="34"/>
      <c r="LJ221" s="34"/>
      <c r="LK221" s="34"/>
      <c r="LL221" s="34"/>
      <c r="LM221" s="34"/>
      <c r="LN221" s="34"/>
      <c r="LO221" s="34"/>
      <c r="LP221" s="34"/>
      <c r="LQ221" s="34"/>
      <c r="LR221" s="34"/>
      <c r="LS221" s="34"/>
      <c r="LT221" s="34"/>
      <c r="LU221" s="34"/>
      <c r="LV221" s="34"/>
      <c r="LW221" s="34"/>
      <c r="LX221" s="34"/>
      <c r="LY221" s="34"/>
      <c r="LZ221" s="34"/>
      <c r="MA221" s="34"/>
      <c r="MB221" s="34"/>
      <c r="MC221" s="34"/>
      <c r="MD221" s="34"/>
      <c r="ME221" s="34"/>
      <c r="MF221" s="34"/>
      <c r="MG221" s="34"/>
      <c r="MH221" s="34"/>
      <c r="MI221" s="34"/>
      <c r="MJ221" s="34"/>
      <c r="MK221" s="34"/>
      <c r="ML221" s="34"/>
      <c r="MM221" s="34"/>
      <c r="MN221" s="34"/>
      <c r="MO221" s="34"/>
      <c r="MP221" s="34"/>
      <c r="MQ221" s="34"/>
      <c r="MR221" s="34"/>
      <c r="MS221" s="34"/>
      <c r="MT221" s="34"/>
      <c r="MU221" s="34"/>
      <c r="MV221" s="34"/>
      <c r="MW221" s="34"/>
      <c r="MX221" s="34"/>
      <c r="MY221" s="34"/>
      <c r="MZ221" s="34"/>
      <c r="NA221" s="34"/>
      <c r="NB221" s="34"/>
      <c r="NC221" s="34"/>
      <c r="ND221" s="34"/>
      <c r="NE221" s="34"/>
      <c r="NF221" s="34"/>
      <c r="NG221" s="34"/>
      <c r="NH221" s="34"/>
      <c r="NI221" s="34"/>
      <c r="NJ221" s="34"/>
      <c r="NK221" s="34"/>
      <c r="NL221" s="34"/>
      <c r="NM221" s="34"/>
      <c r="NN221" s="34"/>
      <c r="NO221" s="34"/>
      <c r="NP221" s="34"/>
      <c r="NQ221" s="34"/>
      <c r="NR221" s="34"/>
      <c r="NS221" s="34"/>
      <c r="NT221" s="34"/>
      <c r="NU221" s="34"/>
      <c r="NV221" s="34"/>
      <c r="NW221" s="34"/>
      <c r="NX221" s="34"/>
      <c r="NY221" s="34"/>
      <c r="NZ221" s="34"/>
      <c r="OA221" s="34"/>
      <c r="OB221" s="34"/>
      <c r="OC221" s="34"/>
      <c r="OD221" s="34"/>
      <c r="OE221" s="34"/>
      <c r="OF221" s="34"/>
      <c r="OG221" s="34"/>
    </row>
    <row r="222" spans="2:397" x14ac:dyDescent="0.25">
      <c r="C222" s="155">
        <v>412599</v>
      </c>
      <c r="D222" s="54">
        <v>43906</v>
      </c>
      <c r="E222" s="54">
        <v>43913</v>
      </c>
      <c r="F222" s="42">
        <v>1035056</v>
      </c>
      <c r="G222" s="83" t="s">
        <v>753</v>
      </c>
      <c r="H222" s="83" t="s">
        <v>357</v>
      </c>
      <c r="I222" s="83" t="str">
        <f t="shared" si="18"/>
        <v>Upstream Craughwell</v>
      </c>
      <c r="J222" s="25">
        <v>43906</v>
      </c>
      <c r="K222" s="23" t="s">
        <v>368</v>
      </c>
      <c r="L222" s="61">
        <v>2</v>
      </c>
      <c r="M222" s="106">
        <v>2</v>
      </c>
      <c r="N222" s="16" t="str">
        <f t="shared" si="17"/>
        <v/>
      </c>
      <c r="O222" s="88" t="s">
        <v>578</v>
      </c>
      <c r="P222" s="61" t="s">
        <v>542</v>
      </c>
      <c r="Q222" s="12" t="s">
        <v>755</v>
      </c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  <c r="EL222" s="34"/>
      <c r="EM222" s="34"/>
      <c r="EN222" s="34"/>
      <c r="EO222" s="34"/>
      <c r="EP222" s="34"/>
      <c r="EQ222" s="34"/>
      <c r="ER222" s="34"/>
      <c r="ES222" s="34"/>
      <c r="ET222" s="34"/>
      <c r="EU222" s="34"/>
      <c r="EV222" s="34"/>
      <c r="EW222" s="34"/>
      <c r="EX222" s="34"/>
      <c r="EY222" s="34"/>
      <c r="EZ222" s="34"/>
      <c r="FA222" s="34"/>
      <c r="FB222" s="34"/>
      <c r="FC222" s="34"/>
      <c r="FD222" s="34"/>
      <c r="FE222" s="34"/>
      <c r="FF222" s="34"/>
      <c r="FG222" s="34"/>
      <c r="FH222" s="34"/>
      <c r="FI222" s="34"/>
      <c r="FJ222" s="34"/>
      <c r="FK222" s="34"/>
      <c r="FL222" s="34"/>
      <c r="FM222" s="34"/>
      <c r="FN222" s="34"/>
      <c r="FO222" s="34"/>
      <c r="FP222" s="34"/>
      <c r="FQ222" s="34"/>
      <c r="FR222" s="34"/>
      <c r="FS222" s="34"/>
      <c r="FT222" s="34"/>
      <c r="FU222" s="34"/>
      <c r="FV222" s="34"/>
      <c r="FW222" s="34"/>
      <c r="FX222" s="34"/>
      <c r="FY222" s="34"/>
      <c r="FZ222" s="34"/>
      <c r="GA222" s="34"/>
      <c r="GB222" s="34"/>
      <c r="GC222" s="34"/>
      <c r="GD222" s="34"/>
      <c r="GE222" s="34"/>
      <c r="GF222" s="34"/>
      <c r="GG222" s="34"/>
      <c r="GH222" s="34"/>
      <c r="GI222" s="34"/>
      <c r="GJ222" s="34"/>
      <c r="GK222" s="34"/>
      <c r="GL222" s="34"/>
      <c r="GM222" s="34"/>
      <c r="GN222" s="34"/>
      <c r="GO222" s="34"/>
      <c r="GP222" s="34"/>
      <c r="GQ222" s="34"/>
      <c r="GR222" s="34"/>
      <c r="GS222" s="34"/>
      <c r="GT222" s="34"/>
      <c r="GU222" s="34"/>
      <c r="GV222" s="34"/>
      <c r="GW222" s="34"/>
      <c r="GX222" s="34"/>
      <c r="GY222" s="34"/>
      <c r="GZ222" s="34"/>
      <c r="HA222" s="34"/>
      <c r="HB222" s="34"/>
      <c r="HC222" s="34"/>
      <c r="HD222" s="34"/>
      <c r="HE222" s="34"/>
      <c r="HF222" s="34"/>
      <c r="HG222" s="34"/>
      <c r="HH222" s="34"/>
      <c r="HI222" s="34"/>
      <c r="HJ222" s="34"/>
      <c r="HK222" s="34"/>
      <c r="HL222" s="34"/>
      <c r="HM222" s="34"/>
      <c r="HN222" s="34"/>
      <c r="HO222" s="34"/>
      <c r="HP222" s="34"/>
      <c r="HQ222" s="34"/>
      <c r="HR222" s="34"/>
      <c r="HS222" s="34"/>
      <c r="HT222" s="34"/>
      <c r="HU222" s="34"/>
      <c r="HV222" s="34"/>
      <c r="HW222" s="34"/>
      <c r="HX222" s="34"/>
      <c r="HY222" s="34"/>
      <c r="HZ222" s="34"/>
      <c r="IA222" s="34"/>
      <c r="IB222" s="34"/>
      <c r="IC222" s="34"/>
      <c r="ID222" s="34"/>
      <c r="IE222" s="34"/>
      <c r="IF222" s="34"/>
      <c r="IG222" s="34"/>
      <c r="IH222" s="34"/>
      <c r="II222" s="34"/>
      <c r="IJ222" s="34"/>
      <c r="IK222" s="34"/>
      <c r="IL222" s="34"/>
      <c r="IM222" s="34"/>
      <c r="IN222" s="34"/>
      <c r="IO222" s="34"/>
      <c r="IP222" s="34"/>
      <c r="IQ222" s="34"/>
      <c r="IR222" s="34"/>
      <c r="IS222" s="34"/>
      <c r="IT222" s="34"/>
      <c r="IU222" s="34"/>
      <c r="IV222" s="34"/>
      <c r="IW222" s="34"/>
      <c r="IX222" s="34"/>
      <c r="IY222" s="34"/>
      <c r="IZ222" s="34"/>
      <c r="JA222" s="34"/>
      <c r="JB222" s="34"/>
      <c r="JC222" s="34"/>
      <c r="JD222" s="34"/>
      <c r="JE222" s="34"/>
      <c r="JF222" s="34"/>
      <c r="JG222" s="34"/>
      <c r="JH222" s="34"/>
      <c r="JI222" s="34"/>
      <c r="JJ222" s="34"/>
      <c r="JK222" s="34"/>
      <c r="JL222" s="34"/>
      <c r="JM222" s="34"/>
      <c r="JN222" s="34"/>
      <c r="JO222" s="34"/>
      <c r="JP222" s="34"/>
      <c r="JQ222" s="34"/>
      <c r="JR222" s="34"/>
      <c r="JS222" s="34"/>
      <c r="JT222" s="34"/>
      <c r="JU222" s="34"/>
      <c r="JV222" s="34"/>
      <c r="JW222" s="34"/>
      <c r="JX222" s="34"/>
      <c r="JY222" s="34"/>
      <c r="JZ222" s="34"/>
      <c r="KA222" s="34"/>
      <c r="KB222" s="34"/>
      <c r="KC222" s="34"/>
      <c r="KD222" s="34"/>
      <c r="KE222" s="34"/>
      <c r="KF222" s="34"/>
      <c r="KG222" s="34"/>
      <c r="KH222" s="34"/>
      <c r="KI222" s="34"/>
      <c r="KJ222" s="34"/>
      <c r="KK222" s="34"/>
      <c r="KL222" s="34"/>
      <c r="KM222" s="34"/>
      <c r="KN222" s="34"/>
      <c r="KO222" s="34"/>
      <c r="KP222" s="34"/>
      <c r="KQ222" s="34"/>
      <c r="KR222" s="34"/>
      <c r="KS222" s="34"/>
      <c r="KT222" s="34"/>
      <c r="KU222" s="34"/>
      <c r="KV222" s="34"/>
      <c r="KW222" s="34"/>
      <c r="KX222" s="34"/>
      <c r="KY222" s="34"/>
      <c r="KZ222" s="34"/>
      <c r="LA222" s="34"/>
      <c r="LB222" s="34"/>
      <c r="LC222" s="34"/>
      <c r="LD222" s="34"/>
      <c r="LE222" s="34"/>
      <c r="LF222" s="34"/>
      <c r="LG222" s="34"/>
      <c r="LH222" s="34"/>
      <c r="LI222" s="34"/>
      <c r="LJ222" s="34"/>
      <c r="LK222" s="34"/>
      <c r="LL222" s="34"/>
      <c r="LM222" s="34"/>
      <c r="LN222" s="34"/>
      <c r="LO222" s="34"/>
      <c r="LP222" s="34"/>
      <c r="LQ222" s="34"/>
      <c r="LR222" s="34"/>
      <c r="LS222" s="34"/>
      <c r="LT222" s="34"/>
      <c r="LU222" s="34"/>
      <c r="LV222" s="34"/>
      <c r="LW222" s="34"/>
      <c r="LX222" s="34"/>
      <c r="LY222" s="34"/>
      <c r="LZ222" s="34"/>
      <c r="MA222" s="34"/>
      <c r="MB222" s="34"/>
      <c r="MC222" s="34"/>
      <c r="MD222" s="34"/>
      <c r="ME222" s="34"/>
      <c r="MF222" s="34"/>
      <c r="MG222" s="34"/>
      <c r="MH222" s="34"/>
      <c r="MI222" s="34"/>
      <c r="MJ222" s="34"/>
      <c r="MK222" s="34"/>
      <c r="ML222" s="34"/>
      <c r="MM222" s="34"/>
      <c r="MN222" s="34"/>
      <c r="MO222" s="34"/>
      <c r="MP222" s="34"/>
      <c r="MQ222" s="34"/>
      <c r="MR222" s="34"/>
      <c r="MS222" s="34"/>
      <c r="MT222" s="34"/>
      <c r="MU222" s="34"/>
      <c r="MV222" s="34"/>
      <c r="MW222" s="34"/>
      <c r="MX222" s="34"/>
      <c r="MY222" s="34"/>
      <c r="MZ222" s="34"/>
      <c r="NA222" s="34"/>
      <c r="NB222" s="34"/>
      <c r="NC222" s="34"/>
      <c r="ND222" s="34"/>
      <c r="NE222" s="34"/>
      <c r="NF222" s="34"/>
      <c r="NG222" s="34"/>
      <c r="NH222" s="34"/>
      <c r="NI222" s="34"/>
      <c r="NJ222" s="34"/>
      <c r="NK222" s="34"/>
      <c r="NL222" s="34"/>
      <c r="NM222" s="34"/>
      <c r="NN222" s="34"/>
      <c r="NO222" s="34"/>
      <c r="NP222" s="34"/>
      <c r="NQ222" s="34"/>
      <c r="NR222" s="34"/>
      <c r="NS222" s="34"/>
      <c r="NT222" s="34"/>
      <c r="NU222" s="34"/>
      <c r="NV222" s="34"/>
      <c r="NW222" s="34"/>
      <c r="NX222" s="34"/>
      <c r="NY222" s="34"/>
      <c r="NZ222" s="34"/>
      <c r="OA222" s="34"/>
      <c r="OB222" s="34"/>
      <c r="OC222" s="34"/>
      <c r="OD222" s="34"/>
      <c r="OE222" s="34"/>
      <c r="OF222" s="34"/>
      <c r="OG222" s="34"/>
    </row>
    <row r="223" spans="2:397" x14ac:dyDescent="0.25">
      <c r="C223" s="157">
        <v>412599</v>
      </c>
      <c r="D223" s="53">
        <v>43906</v>
      </c>
      <c r="E223" s="53">
        <v>43913</v>
      </c>
      <c r="F223" s="41">
        <v>1035057</v>
      </c>
      <c r="G223" s="87" t="s">
        <v>754</v>
      </c>
      <c r="H223" s="84" t="s">
        <v>361</v>
      </c>
      <c r="I223" s="84" t="str">
        <f t="shared" si="18"/>
        <v>Downstream Kilcolgan</v>
      </c>
      <c r="J223" s="26">
        <v>43906</v>
      </c>
      <c r="K223" s="27" t="s">
        <v>368</v>
      </c>
      <c r="L223" s="60">
        <v>2</v>
      </c>
      <c r="M223" s="29">
        <v>2</v>
      </c>
      <c r="N223" s="109" t="str">
        <f t="shared" si="17"/>
        <v/>
      </c>
      <c r="O223" s="86" t="s">
        <v>580</v>
      </c>
      <c r="P223" s="60" t="s">
        <v>574</v>
      </c>
      <c r="Q223" s="122" t="s">
        <v>597</v>
      </c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  <c r="EL223" s="34"/>
      <c r="EM223" s="34"/>
      <c r="EN223" s="34"/>
      <c r="EO223" s="34"/>
      <c r="EP223" s="34"/>
      <c r="EQ223" s="34"/>
      <c r="ER223" s="34"/>
      <c r="ES223" s="34"/>
      <c r="ET223" s="34"/>
      <c r="EU223" s="34"/>
      <c r="EV223" s="34"/>
      <c r="EW223" s="34"/>
      <c r="EX223" s="34"/>
      <c r="EY223" s="34"/>
      <c r="EZ223" s="34"/>
      <c r="FA223" s="34"/>
      <c r="FB223" s="34"/>
      <c r="FC223" s="34"/>
      <c r="FD223" s="34"/>
      <c r="FE223" s="34"/>
      <c r="FF223" s="34"/>
      <c r="FG223" s="34"/>
      <c r="FH223" s="34"/>
      <c r="FI223" s="34"/>
      <c r="FJ223" s="34"/>
      <c r="FK223" s="34"/>
      <c r="FL223" s="34"/>
      <c r="FM223" s="34"/>
      <c r="FN223" s="34"/>
      <c r="FO223" s="34"/>
      <c r="FP223" s="34"/>
      <c r="FQ223" s="34"/>
      <c r="FR223" s="34"/>
      <c r="FS223" s="34"/>
      <c r="FT223" s="34"/>
      <c r="FU223" s="34"/>
      <c r="FV223" s="34"/>
      <c r="FW223" s="34"/>
      <c r="FX223" s="34"/>
      <c r="FY223" s="34"/>
      <c r="FZ223" s="34"/>
      <c r="GA223" s="34"/>
      <c r="GB223" s="34"/>
      <c r="GC223" s="34"/>
      <c r="GD223" s="34"/>
      <c r="GE223" s="34"/>
      <c r="GF223" s="34"/>
      <c r="GG223" s="34"/>
      <c r="GH223" s="34"/>
      <c r="GI223" s="34"/>
      <c r="GJ223" s="34"/>
      <c r="GK223" s="34"/>
      <c r="GL223" s="34"/>
      <c r="GM223" s="34"/>
      <c r="GN223" s="34"/>
      <c r="GO223" s="34"/>
      <c r="GP223" s="34"/>
      <c r="GQ223" s="34"/>
      <c r="GR223" s="34"/>
      <c r="GS223" s="34"/>
      <c r="GT223" s="34"/>
      <c r="GU223" s="34"/>
      <c r="GV223" s="34"/>
      <c r="GW223" s="34"/>
      <c r="GX223" s="34"/>
      <c r="GY223" s="34"/>
      <c r="GZ223" s="34"/>
      <c r="HA223" s="34"/>
      <c r="HB223" s="34"/>
      <c r="HC223" s="34"/>
      <c r="HD223" s="34"/>
      <c r="HE223" s="34"/>
      <c r="HF223" s="34"/>
      <c r="HG223" s="34"/>
      <c r="HH223" s="34"/>
      <c r="HI223" s="34"/>
      <c r="HJ223" s="34"/>
      <c r="HK223" s="34"/>
      <c r="HL223" s="34"/>
      <c r="HM223" s="34"/>
      <c r="HN223" s="34"/>
      <c r="HO223" s="34"/>
      <c r="HP223" s="34"/>
      <c r="HQ223" s="34"/>
      <c r="HR223" s="34"/>
      <c r="HS223" s="34"/>
      <c r="HT223" s="34"/>
      <c r="HU223" s="34"/>
      <c r="HV223" s="34"/>
      <c r="HW223" s="34"/>
      <c r="HX223" s="34"/>
      <c r="HY223" s="34"/>
      <c r="HZ223" s="34"/>
      <c r="IA223" s="34"/>
      <c r="IB223" s="34"/>
      <c r="IC223" s="34"/>
      <c r="ID223" s="34"/>
      <c r="IE223" s="34"/>
      <c r="IF223" s="34"/>
      <c r="IG223" s="34"/>
      <c r="IH223" s="34"/>
      <c r="II223" s="34"/>
      <c r="IJ223" s="34"/>
      <c r="IK223" s="34"/>
      <c r="IL223" s="34"/>
      <c r="IM223" s="34"/>
      <c r="IN223" s="34"/>
      <c r="IO223" s="34"/>
      <c r="IP223" s="34"/>
      <c r="IQ223" s="34"/>
      <c r="IR223" s="34"/>
      <c r="IS223" s="34"/>
      <c r="IT223" s="34"/>
      <c r="IU223" s="34"/>
      <c r="IV223" s="34"/>
      <c r="IW223" s="34"/>
      <c r="IX223" s="34"/>
      <c r="IY223" s="34"/>
      <c r="IZ223" s="34"/>
      <c r="JA223" s="34"/>
      <c r="JB223" s="34"/>
      <c r="JC223" s="34"/>
      <c r="JD223" s="34"/>
      <c r="JE223" s="34"/>
      <c r="JF223" s="34"/>
      <c r="JG223" s="34"/>
      <c r="JH223" s="34"/>
      <c r="JI223" s="34"/>
      <c r="JJ223" s="34"/>
      <c r="JK223" s="34"/>
      <c r="JL223" s="34"/>
      <c r="JM223" s="34"/>
      <c r="JN223" s="34"/>
      <c r="JO223" s="34"/>
      <c r="JP223" s="34"/>
      <c r="JQ223" s="34"/>
      <c r="JR223" s="34"/>
      <c r="JS223" s="34"/>
      <c r="JT223" s="34"/>
      <c r="JU223" s="34"/>
      <c r="JV223" s="34"/>
      <c r="JW223" s="34"/>
      <c r="JX223" s="34"/>
      <c r="JY223" s="34"/>
      <c r="JZ223" s="34"/>
      <c r="KA223" s="34"/>
      <c r="KB223" s="34"/>
      <c r="KC223" s="34"/>
      <c r="KD223" s="34"/>
      <c r="KE223" s="34"/>
      <c r="KF223" s="34"/>
      <c r="KG223" s="34"/>
      <c r="KH223" s="34"/>
      <c r="KI223" s="34"/>
      <c r="KJ223" s="34"/>
      <c r="KK223" s="34"/>
      <c r="KL223" s="34"/>
      <c r="KM223" s="34"/>
      <c r="KN223" s="34"/>
      <c r="KO223" s="34"/>
      <c r="KP223" s="34"/>
      <c r="KQ223" s="34"/>
      <c r="KR223" s="34"/>
      <c r="KS223" s="34"/>
      <c r="KT223" s="34"/>
      <c r="KU223" s="34"/>
      <c r="KV223" s="34"/>
      <c r="KW223" s="34"/>
      <c r="KX223" s="34"/>
      <c r="KY223" s="34"/>
      <c r="KZ223" s="34"/>
      <c r="LA223" s="34"/>
      <c r="LB223" s="34"/>
      <c r="LC223" s="34"/>
      <c r="LD223" s="34"/>
      <c r="LE223" s="34"/>
      <c r="LF223" s="34"/>
      <c r="LG223" s="34"/>
      <c r="LH223" s="34"/>
      <c r="LI223" s="34"/>
      <c r="LJ223" s="34"/>
      <c r="LK223" s="34"/>
      <c r="LL223" s="34"/>
      <c r="LM223" s="34"/>
      <c r="LN223" s="34"/>
      <c r="LO223" s="34"/>
      <c r="LP223" s="34"/>
      <c r="LQ223" s="34"/>
      <c r="LR223" s="34"/>
      <c r="LS223" s="34"/>
      <c r="LT223" s="34"/>
      <c r="LU223" s="34"/>
      <c r="LV223" s="34"/>
      <c r="LW223" s="34"/>
      <c r="LX223" s="34"/>
      <c r="LY223" s="34"/>
      <c r="LZ223" s="34"/>
      <c r="MA223" s="34"/>
      <c r="MB223" s="34"/>
      <c r="MC223" s="34"/>
      <c r="MD223" s="34"/>
      <c r="ME223" s="34"/>
      <c r="MF223" s="34"/>
      <c r="MG223" s="34"/>
      <c r="MH223" s="34"/>
      <c r="MI223" s="34"/>
      <c r="MJ223" s="34"/>
      <c r="MK223" s="34"/>
      <c r="ML223" s="34"/>
      <c r="MM223" s="34"/>
      <c r="MN223" s="34"/>
      <c r="MO223" s="34"/>
      <c r="MP223" s="34"/>
      <c r="MQ223" s="34"/>
      <c r="MR223" s="34"/>
      <c r="MS223" s="34"/>
      <c r="MT223" s="34"/>
      <c r="MU223" s="34"/>
      <c r="MV223" s="34"/>
      <c r="MW223" s="34"/>
      <c r="MX223" s="34"/>
      <c r="MY223" s="34"/>
      <c r="MZ223" s="34"/>
      <c r="NA223" s="34"/>
      <c r="NB223" s="34"/>
      <c r="NC223" s="34"/>
      <c r="ND223" s="34"/>
      <c r="NE223" s="34"/>
      <c r="NF223" s="34"/>
      <c r="NG223" s="34"/>
      <c r="NH223" s="34"/>
      <c r="NI223" s="34"/>
      <c r="NJ223" s="34"/>
      <c r="NK223" s="34"/>
      <c r="NL223" s="34"/>
      <c r="NM223" s="34"/>
      <c r="NN223" s="34"/>
      <c r="NO223" s="34"/>
      <c r="NP223" s="34"/>
      <c r="NQ223" s="34"/>
      <c r="NR223" s="34"/>
      <c r="NS223" s="34"/>
      <c r="NT223" s="34"/>
      <c r="NU223" s="34"/>
      <c r="NV223" s="34"/>
      <c r="NW223" s="34"/>
      <c r="NX223" s="34"/>
      <c r="NY223" s="34"/>
      <c r="NZ223" s="34"/>
      <c r="OA223" s="34"/>
      <c r="OB223" s="34"/>
      <c r="OC223" s="34"/>
      <c r="OD223" s="34"/>
      <c r="OE223" s="34"/>
      <c r="OF223" s="34"/>
      <c r="OG223" s="34"/>
    </row>
    <row r="224" spans="2:397" x14ac:dyDescent="0.25">
      <c r="C224" s="155">
        <v>412938</v>
      </c>
      <c r="D224" s="54">
        <v>43913</v>
      </c>
      <c r="E224" s="54">
        <v>43917</v>
      </c>
      <c r="F224" s="42">
        <v>1036479</v>
      </c>
      <c r="G224" s="88" t="s">
        <v>756</v>
      </c>
      <c r="H224" s="83" t="s">
        <v>357</v>
      </c>
      <c r="I224" s="83" t="str">
        <f t="shared" si="18"/>
        <v>Upstream Craughwell</v>
      </c>
      <c r="J224" s="25">
        <v>43913</v>
      </c>
      <c r="K224" s="23" t="s">
        <v>368</v>
      </c>
      <c r="L224" s="61">
        <v>4</v>
      </c>
      <c r="M224" s="106">
        <v>4</v>
      </c>
      <c r="N224" s="29">
        <f t="shared" si="17"/>
        <v>4</v>
      </c>
      <c r="O224" s="88" t="s">
        <v>758</v>
      </c>
      <c r="P224" s="61">
        <v>1000</v>
      </c>
      <c r="Q224" s="12" t="s">
        <v>755</v>
      </c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  <c r="EL224" s="34"/>
      <c r="EM224" s="34"/>
      <c r="EN224" s="34"/>
      <c r="EO224" s="34"/>
      <c r="EP224" s="34"/>
      <c r="EQ224" s="34"/>
      <c r="ER224" s="34"/>
      <c r="ES224" s="34"/>
      <c r="ET224" s="34"/>
      <c r="EU224" s="34"/>
      <c r="EV224" s="34"/>
      <c r="EW224" s="34"/>
      <c r="EX224" s="34"/>
      <c r="EY224" s="34"/>
      <c r="EZ224" s="34"/>
      <c r="FA224" s="34"/>
      <c r="FB224" s="34"/>
      <c r="FC224" s="34"/>
      <c r="FD224" s="34"/>
      <c r="FE224" s="34"/>
      <c r="FF224" s="34"/>
      <c r="FG224" s="34"/>
      <c r="FH224" s="34"/>
      <c r="FI224" s="34"/>
      <c r="FJ224" s="34"/>
      <c r="FK224" s="34"/>
      <c r="FL224" s="34"/>
      <c r="FM224" s="34"/>
      <c r="FN224" s="34"/>
      <c r="FO224" s="34"/>
      <c r="FP224" s="34"/>
      <c r="FQ224" s="34"/>
      <c r="FR224" s="34"/>
      <c r="FS224" s="34"/>
      <c r="FT224" s="34"/>
      <c r="FU224" s="34"/>
      <c r="FV224" s="34"/>
      <c r="FW224" s="34"/>
      <c r="FX224" s="34"/>
      <c r="FY224" s="34"/>
      <c r="FZ224" s="34"/>
      <c r="GA224" s="34"/>
      <c r="GB224" s="34"/>
      <c r="GC224" s="34"/>
      <c r="GD224" s="34"/>
      <c r="GE224" s="34"/>
      <c r="GF224" s="34"/>
      <c r="GG224" s="34"/>
      <c r="GH224" s="34"/>
      <c r="GI224" s="34"/>
      <c r="GJ224" s="34"/>
      <c r="GK224" s="34"/>
      <c r="GL224" s="34"/>
      <c r="GM224" s="34"/>
      <c r="GN224" s="34"/>
      <c r="GO224" s="34"/>
      <c r="GP224" s="34"/>
      <c r="GQ224" s="34"/>
      <c r="GR224" s="34"/>
      <c r="GS224" s="34"/>
      <c r="GT224" s="34"/>
      <c r="GU224" s="34"/>
      <c r="GV224" s="34"/>
      <c r="GW224" s="34"/>
      <c r="GX224" s="34"/>
      <c r="GY224" s="34"/>
      <c r="GZ224" s="34"/>
      <c r="HA224" s="34"/>
      <c r="HB224" s="34"/>
      <c r="HC224" s="34"/>
      <c r="HD224" s="34"/>
      <c r="HE224" s="34"/>
      <c r="HF224" s="34"/>
      <c r="HG224" s="34"/>
      <c r="HH224" s="34"/>
      <c r="HI224" s="34"/>
      <c r="HJ224" s="34"/>
      <c r="HK224" s="34"/>
      <c r="HL224" s="34"/>
      <c r="HM224" s="34"/>
      <c r="HN224" s="34"/>
      <c r="HO224" s="34"/>
      <c r="HP224" s="34"/>
      <c r="HQ224" s="34"/>
      <c r="HR224" s="34"/>
      <c r="HS224" s="34"/>
      <c r="HT224" s="34"/>
      <c r="HU224" s="34"/>
      <c r="HV224" s="34"/>
      <c r="HW224" s="34"/>
      <c r="HX224" s="34"/>
      <c r="HY224" s="34"/>
      <c r="HZ224" s="34"/>
      <c r="IA224" s="34"/>
      <c r="IB224" s="34"/>
      <c r="IC224" s="34"/>
      <c r="ID224" s="34"/>
      <c r="IE224" s="34"/>
      <c r="IF224" s="34"/>
      <c r="IG224" s="34"/>
      <c r="IH224" s="34"/>
      <c r="II224" s="34"/>
      <c r="IJ224" s="34"/>
      <c r="IK224" s="34"/>
      <c r="IL224" s="34"/>
      <c r="IM224" s="34"/>
      <c r="IN224" s="34"/>
      <c r="IO224" s="34"/>
      <c r="IP224" s="34"/>
      <c r="IQ224" s="34"/>
      <c r="IR224" s="34"/>
      <c r="IS224" s="34"/>
      <c r="IT224" s="34"/>
      <c r="IU224" s="34"/>
      <c r="IV224" s="34"/>
      <c r="IW224" s="34"/>
      <c r="IX224" s="34"/>
      <c r="IY224" s="34"/>
      <c r="IZ224" s="34"/>
      <c r="JA224" s="34"/>
      <c r="JB224" s="34"/>
      <c r="JC224" s="34"/>
      <c r="JD224" s="34"/>
      <c r="JE224" s="34"/>
      <c r="JF224" s="34"/>
      <c r="JG224" s="34"/>
      <c r="JH224" s="34"/>
      <c r="JI224" s="34"/>
      <c r="JJ224" s="34"/>
      <c r="JK224" s="34"/>
      <c r="JL224" s="34"/>
      <c r="JM224" s="34"/>
      <c r="JN224" s="34"/>
      <c r="JO224" s="34"/>
      <c r="JP224" s="34"/>
      <c r="JQ224" s="34"/>
      <c r="JR224" s="34"/>
      <c r="JS224" s="34"/>
      <c r="JT224" s="34"/>
      <c r="JU224" s="34"/>
      <c r="JV224" s="34"/>
      <c r="JW224" s="34"/>
      <c r="JX224" s="34"/>
      <c r="JY224" s="34"/>
      <c r="JZ224" s="34"/>
      <c r="KA224" s="34"/>
      <c r="KB224" s="34"/>
      <c r="KC224" s="34"/>
      <c r="KD224" s="34"/>
      <c r="KE224" s="34"/>
      <c r="KF224" s="34"/>
      <c r="KG224" s="34"/>
      <c r="KH224" s="34"/>
      <c r="KI224" s="34"/>
      <c r="KJ224" s="34"/>
      <c r="KK224" s="34"/>
      <c r="KL224" s="34"/>
      <c r="KM224" s="34"/>
      <c r="KN224" s="34"/>
      <c r="KO224" s="34"/>
      <c r="KP224" s="34"/>
      <c r="KQ224" s="34"/>
      <c r="KR224" s="34"/>
      <c r="KS224" s="34"/>
      <c r="KT224" s="34"/>
      <c r="KU224" s="34"/>
      <c r="KV224" s="34"/>
      <c r="KW224" s="34"/>
      <c r="KX224" s="34"/>
      <c r="KY224" s="34"/>
      <c r="KZ224" s="34"/>
      <c r="LA224" s="34"/>
      <c r="LB224" s="34"/>
      <c r="LC224" s="34"/>
      <c r="LD224" s="34"/>
      <c r="LE224" s="34"/>
      <c r="LF224" s="34"/>
      <c r="LG224" s="34"/>
      <c r="LH224" s="34"/>
      <c r="LI224" s="34"/>
      <c r="LJ224" s="34"/>
      <c r="LK224" s="34"/>
      <c r="LL224" s="34"/>
      <c r="LM224" s="34"/>
      <c r="LN224" s="34"/>
      <c r="LO224" s="34"/>
      <c r="LP224" s="34"/>
      <c r="LQ224" s="34"/>
      <c r="LR224" s="34"/>
      <c r="LS224" s="34"/>
      <c r="LT224" s="34"/>
      <c r="LU224" s="34"/>
      <c r="LV224" s="34"/>
      <c r="LW224" s="34"/>
      <c r="LX224" s="34"/>
      <c r="LY224" s="34"/>
      <c r="LZ224" s="34"/>
      <c r="MA224" s="34"/>
      <c r="MB224" s="34"/>
      <c r="MC224" s="34"/>
      <c r="MD224" s="34"/>
      <c r="ME224" s="34"/>
      <c r="MF224" s="34"/>
      <c r="MG224" s="34"/>
      <c r="MH224" s="34"/>
      <c r="MI224" s="34"/>
      <c r="MJ224" s="34"/>
      <c r="MK224" s="34"/>
      <c r="ML224" s="34"/>
      <c r="MM224" s="34"/>
      <c r="MN224" s="34"/>
      <c r="MO224" s="34"/>
      <c r="MP224" s="34"/>
      <c r="MQ224" s="34"/>
      <c r="MR224" s="34"/>
      <c r="MS224" s="34"/>
      <c r="MT224" s="34"/>
      <c r="MU224" s="34"/>
      <c r="MV224" s="34"/>
      <c r="MW224" s="34"/>
      <c r="MX224" s="34"/>
      <c r="MY224" s="34"/>
      <c r="MZ224" s="34"/>
      <c r="NA224" s="34"/>
      <c r="NB224" s="34"/>
      <c r="NC224" s="34"/>
      <c r="ND224" s="34"/>
      <c r="NE224" s="34"/>
      <c r="NF224" s="34"/>
      <c r="NG224" s="34"/>
      <c r="NH224" s="34"/>
      <c r="NI224" s="34"/>
      <c r="NJ224" s="34"/>
      <c r="NK224" s="34"/>
      <c r="NL224" s="34"/>
      <c r="NM224" s="34"/>
      <c r="NN224" s="34"/>
      <c r="NO224" s="34"/>
      <c r="NP224" s="34"/>
      <c r="NQ224" s="34"/>
      <c r="NR224" s="34"/>
      <c r="NS224" s="34"/>
      <c r="NT224" s="34"/>
      <c r="NU224" s="34"/>
      <c r="NV224" s="34"/>
      <c r="NW224" s="34"/>
      <c r="NX224" s="34"/>
      <c r="NY224" s="34"/>
      <c r="NZ224" s="34"/>
      <c r="OA224" s="34"/>
      <c r="OB224" s="34"/>
      <c r="OC224" s="34"/>
      <c r="OD224" s="34"/>
      <c r="OE224" s="34"/>
      <c r="OF224" s="34"/>
      <c r="OG224" s="34"/>
    </row>
    <row r="225" spans="1:397" x14ac:dyDescent="0.25">
      <c r="C225" s="157">
        <v>412938</v>
      </c>
      <c r="D225" s="53">
        <v>43914</v>
      </c>
      <c r="E225" s="53">
        <v>43917</v>
      </c>
      <c r="F225" s="41">
        <v>1036480</v>
      </c>
      <c r="G225" s="86" t="s">
        <v>757</v>
      </c>
      <c r="H225" s="84" t="s">
        <v>361</v>
      </c>
      <c r="I225" s="84" t="str">
        <f t="shared" si="18"/>
        <v>Downstream Kilcolgan</v>
      </c>
      <c r="J225" s="26">
        <v>43913</v>
      </c>
      <c r="K225" s="27" t="s">
        <v>368</v>
      </c>
      <c r="L225" s="60" t="s">
        <v>2</v>
      </c>
      <c r="M225" s="29">
        <v>1</v>
      </c>
      <c r="N225" s="109" t="str">
        <f t="shared" si="17"/>
        <v/>
      </c>
      <c r="O225" s="86" t="s">
        <v>581</v>
      </c>
      <c r="P225" s="60">
        <v>100</v>
      </c>
      <c r="Q225" s="132" t="s">
        <v>597</v>
      </c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  <c r="EL225" s="34"/>
      <c r="EM225" s="34"/>
      <c r="EN225" s="34"/>
      <c r="EO225" s="34"/>
      <c r="EP225" s="34"/>
      <c r="EQ225" s="34"/>
      <c r="ER225" s="34"/>
      <c r="ES225" s="34"/>
      <c r="ET225" s="34"/>
      <c r="EU225" s="34"/>
      <c r="EV225" s="34"/>
      <c r="EW225" s="34"/>
      <c r="EX225" s="34"/>
      <c r="EY225" s="34"/>
      <c r="EZ225" s="34"/>
      <c r="FA225" s="34"/>
      <c r="FB225" s="34"/>
      <c r="FC225" s="34"/>
      <c r="FD225" s="34"/>
      <c r="FE225" s="34"/>
      <c r="FF225" s="34"/>
      <c r="FG225" s="34"/>
      <c r="FH225" s="34"/>
      <c r="FI225" s="34"/>
      <c r="FJ225" s="34"/>
      <c r="FK225" s="34"/>
      <c r="FL225" s="34"/>
      <c r="FM225" s="34"/>
      <c r="FN225" s="34"/>
      <c r="FO225" s="34"/>
      <c r="FP225" s="34"/>
      <c r="FQ225" s="34"/>
      <c r="FR225" s="34"/>
      <c r="FS225" s="34"/>
      <c r="FT225" s="34"/>
      <c r="FU225" s="34"/>
      <c r="FV225" s="34"/>
      <c r="FW225" s="34"/>
      <c r="FX225" s="34"/>
      <c r="FY225" s="34"/>
      <c r="FZ225" s="34"/>
      <c r="GA225" s="34"/>
      <c r="GB225" s="34"/>
      <c r="GC225" s="34"/>
      <c r="GD225" s="34"/>
      <c r="GE225" s="34"/>
      <c r="GF225" s="34"/>
      <c r="GG225" s="34"/>
      <c r="GH225" s="34"/>
      <c r="GI225" s="34"/>
      <c r="GJ225" s="34"/>
      <c r="GK225" s="34"/>
      <c r="GL225" s="34"/>
      <c r="GM225" s="34"/>
      <c r="GN225" s="34"/>
      <c r="GO225" s="34"/>
      <c r="GP225" s="34"/>
      <c r="GQ225" s="34"/>
      <c r="GR225" s="34"/>
      <c r="GS225" s="34"/>
      <c r="GT225" s="34"/>
      <c r="GU225" s="34"/>
      <c r="GV225" s="34"/>
      <c r="GW225" s="34"/>
      <c r="GX225" s="34"/>
      <c r="GY225" s="34"/>
      <c r="GZ225" s="34"/>
      <c r="HA225" s="34"/>
      <c r="HB225" s="34"/>
      <c r="HC225" s="34"/>
      <c r="HD225" s="34"/>
      <c r="HE225" s="34"/>
      <c r="HF225" s="34"/>
      <c r="HG225" s="34"/>
      <c r="HH225" s="34"/>
      <c r="HI225" s="34"/>
      <c r="HJ225" s="34"/>
      <c r="HK225" s="34"/>
      <c r="HL225" s="34"/>
      <c r="HM225" s="34"/>
      <c r="HN225" s="34"/>
      <c r="HO225" s="34"/>
      <c r="HP225" s="34"/>
      <c r="HQ225" s="34"/>
      <c r="HR225" s="34"/>
      <c r="HS225" s="34"/>
      <c r="HT225" s="34"/>
      <c r="HU225" s="34"/>
      <c r="HV225" s="34"/>
      <c r="HW225" s="34"/>
      <c r="HX225" s="34"/>
      <c r="HY225" s="34"/>
      <c r="HZ225" s="34"/>
      <c r="IA225" s="34"/>
      <c r="IB225" s="34"/>
      <c r="IC225" s="34"/>
      <c r="ID225" s="34"/>
      <c r="IE225" s="34"/>
      <c r="IF225" s="34"/>
      <c r="IG225" s="34"/>
      <c r="IH225" s="34"/>
      <c r="II225" s="34"/>
      <c r="IJ225" s="34"/>
      <c r="IK225" s="34"/>
      <c r="IL225" s="34"/>
      <c r="IM225" s="34"/>
      <c r="IN225" s="34"/>
      <c r="IO225" s="34"/>
      <c r="IP225" s="34"/>
      <c r="IQ225" s="34"/>
      <c r="IR225" s="34"/>
      <c r="IS225" s="34"/>
      <c r="IT225" s="34"/>
      <c r="IU225" s="34"/>
      <c r="IV225" s="34"/>
      <c r="IW225" s="34"/>
      <c r="IX225" s="34"/>
      <c r="IY225" s="34"/>
      <c r="IZ225" s="34"/>
      <c r="JA225" s="34"/>
      <c r="JB225" s="34"/>
      <c r="JC225" s="34"/>
      <c r="JD225" s="34"/>
      <c r="JE225" s="34"/>
      <c r="JF225" s="34"/>
      <c r="JG225" s="34"/>
      <c r="JH225" s="34"/>
      <c r="JI225" s="34"/>
      <c r="JJ225" s="34"/>
      <c r="JK225" s="34"/>
      <c r="JL225" s="34"/>
      <c r="JM225" s="34"/>
      <c r="JN225" s="34"/>
      <c r="JO225" s="34"/>
      <c r="JP225" s="34"/>
      <c r="JQ225" s="34"/>
      <c r="JR225" s="34"/>
      <c r="JS225" s="34"/>
      <c r="JT225" s="34"/>
      <c r="JU225" s="34"/>
      <c r="JV225" s="34"/>
      <c r="JW225" s="34"/>
      <c r="JX225" s="34"/>
      <c r="JY225" s="34"/>
      <c r="JZ225" s="34"/>
      <c r="KA225" s="34"/>
      <c r="KB225" s="34"/>
      <c r="KC225" s="34"/>
      <c r="KD225" s="34"/>
      <c r="KE225" s="34"/>
      <c r="KF225" s="34"/>
      <c r="KG225" s="34"/>
      <c r="KH225" s="34"/>
      <c r="KI225" s="34"/>
      <c r="KJ225" s="34"/>
      <c r="KK225" s="34"/>
      <c r="KL225" s="34"/>
      <c r="KM225" s="34"/>
      <c r="KN225" s="34"/>
      <c r="KO225" s="34"/>
      <c r="KP225" s="34"/>
      <c r="KQ225" s="34"/>
      <c r="KR225" s="34"/>
      <c r="KS225" s="34"/>
      <c r="KT225" s="34"/>
      <c r="KU225" s="34"/>
      <c r="KV225" s="34"/>
      <c r="KW225" s="34"/>
      <c r="KX225" s="34"/>
      <c r="KY225" s="34"/>
      <c r="KZ225" s="34"/>
      <c r="LA225" s="34"/>
      <c r="LB225" s="34"/>
      <c r="LC225" s="34"/>
      <c r="LD225" s="34"/>
      <c r="LE225" s="34"/>
      <c r="LF225" s="34"/>
      <c r="LG225" s="34"/>
      <c r="LH225" s="34"/>
      <c r="LI225" s="34"/>
      <c r="LJ225" s="34"/>
      <c r="LK225" s="34"/>
      <c r="LL225" s="34"/>
      <c r="LM225" s="34"/>
      <c r="LN225" s="34"/>
      <c r="LO225" s="34"/>
      <c r="LP225" s="34"/>
      <c r="LQ225" s="34"/>
      <c r="LR225" s="34"/>
      <c r="LS225" s="34"/>
      <c r="LT225" s="34"/>
      <c r="LU225" s="34"/>
      <c r="LV225" s="34"/>
      <c r="LW225" s="34"/>
      <c r="LX225" s="34"/>
      <c r="LY225" s="34"/>
      <c r="LZ225" s="34"/>
      <c r="MA225" s="34"/>
      <c r="MB225" s="34"/>
      <c r="MC225" s="34"/>
      <c r="MD225" s="34"/>
      <c r="ME225" s="34"/>
      <c r="MF225" s="34"/>
      <c r="MG225" s="34"/>
      <c r="MH225" s="34"/>
      <c r="MI225" s="34"/>
      <c r="MJ225" s="34"/>
      <c r="MK225" s="34"/>
      <c r="ML225" s="34"/>
      <c r="MM225" s="34"/>
      <c r="MN225" s="34"/>
      <c r="MO225" s="34"/>
      <c r="MP225" s="34"/>
      <c r="MQ225" s="34"/>
      <c r="MR225" s="34"/>
      <c r="MS225" s="34"/>
      <c r="MT225" s="34"/>
      <c r="MU225" s="34"/>
      <c r="MV225" s="34"/>
      <c r="MW225" s="34"/>
      <c r="MX225" s="34"/>
      <c r="MY225" s="34"/>
      <c r="MZ225" s="34"/>
      <c r="NA225" s="34"/>
      <c r="NB225" s="34"/>
      <c r="NC225" s="34"/>
      <c r="ND225" s="34"/>
      <c r="NE225" s="34"/>
      <c r="NF225" s="34"/>
      <c r="NG225" s="34"/>
      <c r="NH225" s="34"/>
      <c r="NI225" s="34"/>
      <c r="NJ225" s="34"/>
      <c r="NK225" s="34"/>
      <c r="NL225" s="34"/>
      <c r="NM225" s="34"/>
      <c r="NN225" s="34"/>
      <c r="NO225" s="34"/>
      <c r="NP225" s="34"/>
      <c r="NQ225" s="34"/>
      <c r="NR225" s="34"/>
      <c r="NS225" s="34"/>
      <c r="NT225" s="34"/>
      <c r="NU225" s="34"/>
      <c r="NV225" s="34"/>
      <c r="NW225" s="34"/>
      <c r="NX225" s="34"/>
      <c r="NY225" s="34"/>
      <c r="NZ225" s="34"/>
      <c r="OA225" s="34"/>
      <c r="OB225" s="34"/>
      <c r="OC225" s="34"/>
      <c r="OD225" s="34"/>
      <c r="OE225" s="34"/>
      <c r="OF225" s="34"/>
      <c r="OG225" s="34"/>
    </row>
    <row r="226" spans="1:397" s="17" customFormat="1" ht="16.5" customHeight="1" x14ac:dyDescent="0.25">
      <c r="A226" s="19"/>
      <c r="B226" s="19"/>
      <c r="C226" s="158">
        <v>417910</v>
      </c>
      <c r="D226" s="154">
        <v>43991</v>
      </c>
      <c r="E226" s="154">
        <v>43994</v>
      </c>
      <c r="F226" s="179">
        <v>1054207</v>
      </c>
      <c r="G226" s="89" t="s">
        <v>764</v>
      </c>
      <c r="H226" s="82" t="s">
        <v>361</v>
      </c>
      <c r="I226" s="82" t="str">
        <f t="shared" si="18"/>
        <v>Downstream Kilcolgan</v>
      </c>
      <c r="J226" s="66">
        <v>43991</v>
      </c>
      <c r="K226" s="102" t="s">
        <v>368</v>
      </c>
      <c r="L226" s="16">
        <v>5</v>
      </c>
      <c r="M226" s="110">
        <v>5</v>
      </c>
      <c r="N226" s="16">
        <f t="shared" si="17"/>
        <v>5</v>
      </c>
      <c r="O226" s="89" t="s">
        <v>765</v>
      </c>
      <c r="P226" s="175">
        <v>4000</v>
      </c>
      <c r="Q226" s="123" t="s">
        <v>755</v>
      </c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37"/>
      <c r="BI226" s="137"/>
      <c r="BJ226" s="137"/>
      <c r="BK226" s="137"/>
      <c r="BL226" s="137"/>
      <c r="BM226" s="137"/>
      <c r="BN226" s="137"/>
      <c r="BO226" s="137"/>
      <c r="BP226" s="137"/>
      <c r="BQ226" s="137"/>
      <c r="BR226" s="137"/>
      <c r="BS226" s="137"/>
      <c r="BT226" s="137"/>
      <c r="BU226" s="137"/>
      <c r="BV226" s="137"/>
      <c r="BW226" s="137"/>
      <c r="BX226" s="137"/>
      <c r="BY226" s="137"/>
      <c r="BZ226" s="137"/>
      <c r="CA226" s="137"/>
      <c r="CB226" s="137"/>
      <c r="CC226" s="137"/>
      <c r="CD226" s="137"/>
      <c r="CE226" s="137"/>
      <c r="CF226" s="137"/>
      <c r="CG226" s="137"/>
      <c r="CH226" s="137"/>
      <c r="CI226" s="137"/>
      <c r="CJ226" s="137"/>
      <c r="CK226" s="137"/>
      <c r="CL226" s="137"/>
      <c r="CM226" s="137"/>
      <c r="CN226" s="137"/>
      <c r="CO226" s="137"/>
      <c r="CP226" s="137"/>
      <c r="CQ226" s="137"/>
      <c r="CR226" s="137"/>
      <c r="CS226" s="137"/>
      <c r="CT226" s="137"/>
      <c r="CU226" s="137"/>
      <c r="CV226" s="137"/>
      <c r="CW226" s="137"/>
      <c r="CX226" s="137"/>
      <c r="CY226" s="137"/>
      <c r="CZ226" s="137"/>
      <c r="DA226" s="137"/>
      <c r="DB226" s="137"/>
      <c r="DC226" s="137"/>
      <c r="DD226" s="137"/>
      <c r="DE226" s="137"/>
      <c r="DF226" s="137"/>
      <c r="DG226" s="137"/>
      <c r="DH226" s="137"/>
      <c r="DI226" s="137"/>
      <c r="DJ226" s="137"/>
      <c r="DK226" s="137"/>
      <c r="DL226" s="137"/>
      <c r="DM226" s="137"/>
      <c r="DN226" s="137"/>
      <c r="DO226" s="137"/>
      <c r="DP226" s="137"/>
      <c r="DQ226" s="137"/>
      <c r="DR226" s="137"/>
      <c r="DS226" s="137"/>
      <c r="DT226" s="137"/>
      <c r="DU226" s="137"/>
      <c r="DV226" s="137"/>
      <c r="DW226" s="137"/>
      <c r="DX226" s="137"/>
      <c r="DY226" s="137"/>
      <c r="DZ226" s="137"/>
      <c r="EA226" s="137"/>
      <c r="EB226" s="137"/>
      <c r="EC226" s="137"/>
      <c r="ED226" s="137"/>
      <c r="EE226" s="137"/>
      <c r="EF226" s="137"/>
      <c r="EG226" s="137"/>
      <c r="EH226" s="137"/>
      <c r="EI226" s="137"/>
      <c r="EJ226" s="137"/>
      <c r="EK226" s="137"/>
      <c r="EL226" s="137"/>
      <c r="EM226" s="137"/>
      <c r="EN226" s="137"/>
      <c r="EO226" s="137"/>
      <c r="EP226" s="137"/>
      <c r="EQ226" s="137"/>
      <c r="ER226" s="137"/>
      <c r="ES226" s="137"/>
      <c r="ET226" s="137"/>
      <c r="EU226" s="137"/>
      <c r="EV226" s="137"/>
      <c r="EW226" s="137"/>
      <c r="EX226" s="137"/>
      <c r="EY226" s="137"/>
      <c r="EZ226" s="137"/>
      <c r="FA226" s="137"/>
      <c r="FB226" s="137"/>
      <c r="FC226" s="137"/>
      <c r="FD226" s="137"/>
      <c r="FE226" s="137"/>
      <c r="FF226" s="137"/>
      <c r="FG226" s="137"/>
      <c r="FH226" s="137"/>
      <c r="FI226" s="137"/>
      <c r="FJ226" s="137"/>
      <c r="FK226" s="137"/>
      <c r="FL226" s="137"/>
      <c r="FM226" s="137"/>
      <c r="FN226" s="137"/>
      <c r="FO226" s="137"/>
      <c r="FP226" s="137"/>
      <c r="FQ226" s="137"/>
      <c r="FR226" s="137"/>
      <c r="FS226" s="137"/>
      <c r="FT226" s="137"/>
      <c r="FU226" s="137"/>
      <c r="FV226" s="137"/>
      <c r="FW226" s="137"/>
      <c r="FX226" s="137"/>
      <c r="FY226" s="137"/>
      <c r="FZ226" s="137"/>
      <c r="GA226" s="137"/>
      <c r="GB226" s="137"/>
      <c r="GC226" s="137"/>
      <c r="GD226" s="137"/>
      <c r="GE226" s="137"/>
      <c r="GF226" s="137"/>
      <c r="GG226" s="137"/>
      <c r="GH226" s="137"/>
      <c r="GI226" s="137"/>
      <c r="GJ226" s="137"/>
      <c r="GK226" s="137"/>
      <c r="GL226" s="137"/>
      <c r="GM226" s="137"/>
      <c r="GN226" s="137"/>
      <c r="GO226" s="137"/>
      <c r="GP226" s="137"/>
      <c r="GQ226" s="137"/>
      <c r="GR226" s="137"/>
      <c r="GS226" s="137"/>
      <c r="GT226" s="137"/>
      <c r="GU226" s="137"/>
      <c r="GV226" s="137"/>
      <c r="GW226" s="137"/>
      <c r="GX226" s="137"/>
      <c r="GY226" s="137"/>
      <c r="GZ226" s="137"/>
      <c r="HA226" s="137"/>
      <c r="HB226" s="137"/>
      <c r="HC226" s="137"/>
      <c r="HD226" s="137"/>
      <c r="HE226" s="137"/>
      <c r="HF226" s="137"/>
      <c r="HG226" s="137"/>
      <c r="HH226" s="137"/>
      <c r="HI226" s="137"/>
      <c r="HJ226" s="137"/>
      <c r="HK226" s="137"/>
      <c r="HL226" s="137"/>
      <c r="HM226" s="137"/>
      <c r="HN226" s="137"/>
      <c r="HO226" s="137"/>
      <c r="HP226" s="137"/>
      <c r="HQ226" s="137"/>
      <c r="HR226" s="137"/>
      <c r="HS226" s="137"/>
      <c r="HT226" s="137"/>
      <c r="HU226" s="137"/>
      <c r="HV226" s="137"/>
      <c r="HW226" s="137"/>
      <c r="HX226" s="137"/>
      <c r="HY226" s="137"/>
      <c r="HZ226" s="137"/>
      <c r="IA226" s="137"/>
      <c r="IB226" s="137"/>
      <c r="IC226" s="137"/>
      <c r="ID226" s="137"/>
      <c r="IE226" s="137"/>
      <c r="IF226" s="137"/>
      <c r="IG226" s="137"/>
      <c r="IH226" s="137"/>
      <c r="II226" s="137"/>
      <c r="IJ226" s="137"/>
      <c r="IK226" s="137"/>
      <c r="IL226" s="137"/>
      <c r="IM226" s="137"/>
      <c r="IN226" s="137"/>
      <c r="IO226" s="137"/>
      <c r="IP226" s="137"/>
      <c r="IQ226" s="137"/>
      <c r="IR226" s="137"/>
      <c r="IS226" s="137"/>
      <c r="IT226" s="137"/>
      <c r="IU226" s="137"/>
      <c r="IV226" s="137"/>
      <c r="IW226" s="137"/>
      <c r="IX226" s="137"/>
      <c r="IY226" s="137"/>
      <c r="IZ226" s="137"/>
      <c r="JA226" s="137"/>
      <c r="JB226" s="137"/>
      <c r="JC226" s="137"/>
      <c r="JD226" s="137"/>
      <c r="JE226" s="137"/>
      <c r="JF226" s="137"/>
      <c r="JG226" s="137"/>
      <c r="JH226" s="137"/>
      <c r="JI226" s="137"/>
      <c r="JJ226" s="137"/>
      <c r="JK226" s="137"/>
      <c r="JL226" s="137"/>
      <c r="JM226" s="137"/>
      <c r="JN226" s="137"/>
      <c r="JO226" s="137"/>
      <c r="JP226" s="137"/>
      <c r="JQ226" s="137"/>
      <c r="JR226" s="137"/>
      <c r="JS226" s="137"/>
      <c r="JT226" s="137"/>
      <c r="JU226" s="137"/>
      <c r="JV226" s="137"/>
      <c r="JW226" s="137"/>
      <c r="JX226" s="137"/>
      <c r="JY226" s="137"/>
      <c r="JZ226" s="137"/>
      <c r="KA226" s="137"/>
      <c r="KB226" s="137"/>
      <c r="KC226" s="137"/>
      <c r="KD226" s="137"/>
      <c r="KE226" s="137"/>
      <c r="KF226" s="137"/>
      <c r="KG226" s="137"/>
      <c r="KH226" s="137"/>
      <c r="KI226" s="137"/>
      <c r="KJ226" s="137"/>
      <c r="KK226" s="137"/>
      <c r="KL226" s="137"/>
      <c r="KM226" s="137"/>
      <c r="KN226" s="137"/>
      <c r="KO226" s="137"/>
      <c r="KP226" s="137"/>
      <c r="KQ226" s="137"/>
      <c r="KR226" s="137"/>
      <c r="KS226" s="137"/>
      <c r="KT226" s="137"/>
      <c r="KU226" s="137"/>
      <c r="KV226" s="137"/>
      <c r="KW226" s="137"/>
      <c r="KX226" s="137"/>
      <c r="KY226" s="137"/>
      <c r="KZ226" s="137"/>
      <c r="LA226" s="137"/>
      <c r="LB226" s="137"/>
      <c r="LC226" s="137"/>
      <c r="LD226" s="137"/>
      <c r="LE226" s="137"/>
      <c r="LF226" s="137"/>
      <c r="LG226" s="137"/>
      <c r="LH226" s="137"/>
      <c r="LI226" s="137"/>
      <c r="LJ226" s="137"/>
      <c r="LK226" s="137"/>
      <c r="LL226" s="137"/>
      <c r="LM226" s="137"/>
      <c r="LN226" s="137"/>
      <c r="LO226" s="137"/>
      <c r="LP226" s="137"/>
      <c r="LQ226" s="137"/>
      <c r="LR226" s="137"/>
      <c r="LS226" s="137"/>
      <c r="LT226" s="137"/>
      <c r="LU226" s="137"/>
      <c r="LV226" s="137"/>
      <c r="LW226" s="137"/>
      <c r="LX226" s="137"/>
      <c r="LY226" s="137"/>
      <c r="LZ226" s="137"/>
      <c r="MA226" s="137"/>
      <c r="MB226" s="137"/>
      <c r="MC226" s="137"/>
      <c r="MD226" s="137"/>
      <c r="ME226" s="137"/>
      <c r="MF226" s="137"/>
      <c r="MG226" s="137"/>
      <c r="MH226" s="137"/>
      <c r="MI226" s="137"/>
      <c r="MJ226" s="137"/>
      <c r="MK226" s="137"/>
      <c r="ML226" s="137"/>
      <c r="MM226" s="137"/>
      <c r="MN226" s="137"/>
      <c r="MO226" s="137"/>
      <c r="MP226" s="137"/>
      <c r="MQ226" s="137"/>
      <c r="MR226" s="137"/>
      <c r="MS226" s="137"/>
      <c r="MT226" s="137"/>
      <c r="MU226" s="137"/>
      <c r="MV226" s="137"/>
      <c r="MW226" s="137"/>
      <c r="MX226" s="137"/>
      <c r="MY226" s="137"/>
      <c r="MZ226" s="137"/>
      <c r="NA226" s="137"/>
      <c r="NB226" s="137"/>
      <c r="NC226" s="137"/>
      <c r="ND226" s="137"/>
      <c r="NE226" s="137"/>
      <c r="NF226" s="137"/>
      <c r="NG226" s="137"/>
      <c r="NH226" s="137"/>
      <c r="NI226" s="137"/>
      <c r="NJ226" s="137"/>
      <c r="NK226" s="137"/>
      <c r="NL226" s="137"/>
      <c r="NM226" s="137"/>
      <c r="NN226" s="137"/>
      <c r="NO226" s="137"/>
      <c r="NP226" s="137"/>
      <c r="NQ226" s="137"/>
      <c r="NR226" s="137"/>
      <c r="NS226" s="137"/>
      <c r="NT226" s="137"/>
      <c r="NU226" s="137"/>
      <c r="NV226" s="137"/>
      <c r="NW226" s="137"/>
      <c r="NX226" s="137"/>
      <c r="NY226" s="137"/>
      <c r="NZ226" s="137"/>
      <c r="OA226" s="137"/>
      <c r="OB226" s="137"/>
      <c r="OC226" s="137"/>
      <c r="OD226" s="137"/>
      <c r="OE226" s="137"/>
      <c r="OF226" s="137"/>
      <c r="OG226" s="137"/>
    </row>
    <row r="227" spans="1:397" s="18" customFormat="1" ht="16.5" customHeight="1" x14ac:dyDescent="0.25">
      <c r="A227" s="32"/>
      <c r="B227" s="32"/>
      <c r="C227" s="159">
        <v>417910</v>
      </c>
      <c r="D227" s="55">
        <v>43991</v>
      </c>
      <c r="E227" s="55">
        <v>43994</v>
      </c>
      <c r="F227" s="180" t="s">
        <v>763</v>
      </c>
      <c r="G227" s="90" t="s">
        <v>770</v>
      </c>
      <c r="H227" s="81" t="s">
        <v>357</v>
      </c>
      <c r="I227" s="81" t="str">
        <f t="shared" si="18"/>
        <v>Upstream Craughwell</v>
      </c>
      <c r="J227" s="65">
        <v>43991</v>
      </c>
      <c r="K227" s="101" t="s">
        <v>368</v>
      </c>
      <c r="L227" s="15">
        <v>2</v>
      </c>
      <c r="M227" s="109">
        <v>2</v>
      </c>
      <c r="N227" s="109" t="str">
        <f t="shared" si="17"/>
        <v/>
      </c>
      <c r="O227" s="90" t="s">
        <v>766</v>
      </c>
      <c r="P227" s="177">
        <v>3000</v>
      </c>
      <c r="Q227" s="122" t="s">
        <v>730</v>
      </c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138"/>
      <c r="BI227" s="138"/>
      <c r="BJ227" s="138"/>
      <c r="BK227" s="138"/>
      <c r="BL227" s="138"/>
      <c r="BM227" s="138"/>
      <c r="BN227" s="138"/>
      <c r="BO227" s="138"/>
      <c r="BP227" s="138"/>
      <c r="BQ227" s="138"/>
      <c r="BR227" s="138"/>
      <c r="BS227" s="138"/>
      <c r="BT227" s="138"/>
      <c r="BU227" s="138"/>
      <c r="BV227" s="138"/>
      <c r="BW227" s="138"/>
      <c r="BX227" s="138"/>
      <c r="BY227" s="138"/>
      <c r="BZ227" s="138"/>
      <c r="CA227" s="138"/>
      <c r="CB227" s="138"/>
      <c r="CC227" s="138"/>
      <c r="CD227" s="138"/>
      <c r="CE227" s="138"/>
      <c r="CF227" s="138"/>
      <c r="CG227" s="138"/>
      <c r="CH227" s="138"/>
      <c r="CI227" s="138"/>
      <c r="CJ227" s="138"/>
      <c r="CK227" s="138"/>
      <c r="CL227" s="138"/>
      <c r="CM227" s="138"/>
      <c r="CN227" s="138"/>
      <c r="CO227" s="138"/>
      <c r="CP227" s="138"/>
      <c r="CQ227" s="138"/>
      <c r="CR227" s="138"/>
      <c r="CS227" s="138"/>
      <c r="CT227" s="138"/>
      <c r="CU227" s="138"/>
      <c r="CV227" s="138"/>
      <c r="CW227" s="138"/>
      <c r="CX227" s="138"/>
      <c r="CY227" s="138"/>
      <c r="CZ227" s="138"/>
      <c r="DA227" s="138"/>
      <c r="DB227" s="138"/>
      <c r="DC227" s="138"/>
      <c r="DD227" s="138"/>
      <c r="DE227" s="138"/>
      <c r="DF227" s="138"/>
      <c r="DG227" s="138"/>
      <c r="DH227" s="138"/>
      <c r="DI227" s="138"/>
      <c r="DJ227" s="138"/>
      <c r="DK227" s="138"/>
      <c r="DL227" s="138"/>
      <c r="DM227" s="138"/>
      <c r="DN227" s="138"/>
      <c r="DO227" s="138"/>
      <c r="DP227" s="138"/>
      <c r="DQ227" s="138"/>
      <c r="DR227" s="138"/>
      <c r="DS227" s="138"/>
      <c r="DT227" s="138"/>
      <c r="DU227" s="138"/>
      <c r="DV227" s="138"/>
      <c r="DW227" s="138"/>
      <c r="DX227" s="138"/>
      <c r="DY227" s="138"/>
      <c r="DZ227" s="138"/>
      <c r="EA227" s="138"/>
      <c r="EB227" s="138"/>
      <c r="EC227" s="138"/>
      <c r="ED227" s="138"/>
      <c r="EE227" s="138"/>
      <c r="EF227" s="138"/>
      <c r="EG227" s="138"/>
      <c r="EH227" s="138"/>
      <c r="EI227" s="138"/>
      <c r="EJ227" s="138"/>
      <c r="EK227" s="138"/>
      <c r="EL227" s="138"/>
      <c r="EM227" s="138"/>
      <c r="EN227" s="138"/>
      <c r="EO227" s="138"/>
      <c r="EP227" s="138"/>
      <c r="EQ227" s="138"/>
      <c r="ER227" s="138"/>
      <c r="ES227" s="138"/>
      <c r="ET227" s="138"/>
      <c r="EU227" s="138"/>
      <c r="EV227" s="138"/>
      <c r="EW227" s="138"/>
      <c r="EX227" s="138"/>
      <c r="EY227" s="138"/>
      <c r="EZ227" s="138"/>
      <c r="FA227" s="138"/>
      <c r="FB227" s="138"/>
      <c r="FC227" s="138"/>
      <c r="FD227" s="138"/>
      <c r="FE227" s="138"/>
      <c r="FF227" s="138"/>
      <c r="FG227" s="138"/>
      <c r="FH227" s="138"/>
      <c r="FI227" s="138"/>
      <c r="FJ227" s="138"/>
      <c r="FK227" s="138"/>
      <c r="FL227" s="138"/>
      <c r="FM227" s="138"/>
      <c r="FN227" s="138"/>
      <c r="FO227" s="138"/>
      <c r="FP227" s="138"/>
      <c r="FQ227" s="138"/>
      <c r="FR227" s="138"/>
      <c r="FS227" s="138"/>
      <c r="FT227" s="138"/>
      <c r="FU227" s="138"/>
      <c r="FV227" s="138"/>
      <c r="FW227" s="138"/>
      <c r="FX227" s="138"/>
      <c r="FY227" s="138"/>
      <c r="FZ227" s="138"/>
      <c r="GA227" s="138"/>
      <c r="GB227" s="138"/>
      <c r="GC227" s="138"/>
      <c r="GD227" s="138"/>
      <c r="GE227" s="138"/>
      <c r="GF227" s="138"/>
      <c r="GG227" s="138"/>
      <c r="GH227" s="138"/>
      <c r="GI227" s="138"/>
      <c r="GJ227" s="138"/>
      <c r="GK227" s="138"/>
      <c r="GL227" s="138"/>
      <c r="GM227" s="138"/>
      <c r="GN227" s="138"/>
      <c r="GO227" s="138"/>
      <c r="GP227" s="138"/>
      <c r="GQ227" s="138"/>
      <c r="GR227" s="138"/>
      <c r="GS227" s="138"/>
      <c r="GT227" s="138"/>
      <c r="GU227" s="138"/>
      <c r="GV227" s="138"/>
      <c r="GW227" s="138"/>
      <c r="GX227" s="138"/>
      <c r="GY227" s="138"/>
      <c r="GZ227" s="138"/>
      <c r="HA227" s="138"/>
      <c r="HB227" s="138"/>
      <c r="HC227" s="138"/>
      <c r="HD227" s="138"/>
      <c r="HE227" s="138"/>
      <c r="HF227" s="138"/>
      <c r="HG227" s="138"/>
      <c r="HH227" s="138"/>
      <c r="HI227" s="138"/>
      <c r="HJ227" s="138"/>
      <c r="HK227" s="138"/>
      <c r="HL227" s="138"/>
      <c r="HM227" s="138"/>
      <c r="HN227" s="138"/>
      <c r="HO227" s="138"/>
      <c r="HP227" s="138"/>
      <c r="HQ227" s="138"/>
      <c r="HR227" s="138"/>
      <c r="HS227" s="138"/>
      <c r="HT227" s="138"/>
      <c r="HU227" s="138"/>
      <c r="HV227" s="138"/>
      <c r="HW227" s="138"/>
      <c r="HX227" s="138"/>
      <c r="HY227" s="138"/>
      <c r="HZ227" s="138"/>
      <c r="IA227" s="138"/>
      <c r="IB227" s="138"/>
      <c r="IC227" s="138"/>
      <c r="ID227" s="138"/>
      <c r="IE227" s="138"/>
      <c r="IF227" s="138"/>
      <c r="IG227" s="138"/>
      <c r="IH227" s="138"/>
      <c r="II227" s="138"/>
      <c r="IJ227" s="138"/>
      <c r="IK227" s="138"/>
      <c r="IL227" s="138"/>
      <c r="IM227" s="138"/>
      <c r="IN227" s="138"/>
      <c r="IO227" s="138"/>
      <c r="IP227" s="138"/>
      <c r="IQ227" s="138"/>
      <c r="IR227" s="138"/>
      <c r="IS227" s="138"/>
      <c r="IT227" s="138"/>
      <c r="IU227" s="138"/>
      <c r="IV227" s="138"/>
      <c r="IW227" s="138"/>
      <c r="IX227" s="138"/>
      <c r="IY227" s="138"/>
      <c r="IZ227" s="138"/>
      <c r="JA227" s="138"/>
      <c r="JB227" s="138"/>
      <c r="JC227" s="138"/>
      <c r="JD227" s="138"/>
      <c r="JE227" s="138"/>
      <c r="JF227" s="138"/>
      <c r="JG227" s="138"/>
      <c r="JH227" s="138"/>
      <c r="JI227" s="138"/>
      <c r="JJ227" s="138"/>
      <c r="JK227" s="138"/>
      <c r="JL227" s="138"/>
      <c r="JM227" s="138"/>
      <c r="JN227" s="138"/>
      <c r="JO227" s="138"/>
      <c r="JP227" s="138"/>
      <c r="JQ227" s="138"/>
      <c r="JR227" s="138"/>
      <c r="JS227" s="138"/>
      <c r="JT227" s="138"/>
      <c r="JU227" s="138"/>
      <c r="JV227" s="138"/>
      <c r="JW227" s="138"/>
      <c r="JX227" s="138"/>
      <c r="JY227" s="138"/>
      <c r="JZ227" s="138"/>
      <c r="KA227" s="138"/>
      <c r="KB227" s="138"/>
      <c r="KC227" s="138"/>
      <c r="KD227" s="138"/>
      <c r="KE227" s="138"/>
      <c r="KF227" s="138"/>
      <c r="KG227" s="138"/>
      <c r="KH227" s="138"/>
      <c r="KI227" s="138"/>
      <c r="KJ227" s="138"/>
      <c r="KK227" s="138"/>
      <c r="KL227" s="138"/>
      <c r="KM227" s="138"/>
      <c r="KN227" s="138"/>
      <c r="KO227" s="138"/>
      <c r="KP227" s="138"/>
      <c r="KQ227" s="138"/>
      <c r="KR227" s="138"/>
      <c r="KS227" s="138"/>
      <c r="KT227" s="138"/>
      <c r="KU227" s="138"/>
      <c r="KV227" s="138"/>
      <c r="KW227" s="138"/>
      <c r="KX227" s="138"/>
      <c r="KY227" s="138"/>
      <c r="KZ227" s="138"/>
      <c r="LA227" s="138"/>
      <c r="LB227" s="138"/>
      <c r="LC227" s="138"/>
      <c r="LD227" s="138"/>
      <c r="LE227" s="138"/>
      <c r="LF227" s="138"/>
      <c r="LG227" s="138"/>
      <c r="LH227" s="138"/>
      <c r="LI227" s="138"/>
      <c r="LJ227" s="138"/>
      <c r="LK227" s="138"/>
      <c r="LL227" s="138"/>
      <c r="LM227" s="138"/>
      <c r="LN227" s="138"/>
      <c r="LO227" s="138"/>
      <c r="LP227" s="138"/>
      <c r="LQ227" s="138"/>
      <c r="LR227" s="138"/>
      <c r="LS227" s="138"/>
      <c r="LT227" s="138"/>
      <c r="LU227" s="138"/>
      <c r="LV227" s="138"/>
      <c r="LW227" s="138"/>
      <c r="LX227" s="138"/>
      <c r="LY227" s="138"/>
      <c r="LZ227" s="138"/>
      <c r="MA227" s="138"/>
      <c r="MB227" s="138"/>
      <c r="MC227" s="138"/>
      <c r="MD227" s="138"/>
      <c r="ME227" s="138"/>
      <c r="MF227" s="138"/>
      <c r="MG227" s="138"/>
      <c r="MH227" s="138"/>
      <c r="MI227" s="138"/>
      <c r="MJ227" s="138"/>
      <c r="MK227" s="138"/>
      <c r="ML227" s="138"/>
      <c r="MM227" s="138"/>
      <c r="MN227" s="138"/>
      <c r="MO227" s="138"/>
      <c r="MP227" s="138"/>
      <c r="MQ227" s="138"/>
      <c r="MR227" s="138"/>
      <c r="MS227" s="138"/>
      <c r="MT227" s="138"/>
      <c r="MU227" s="138"/>
      <c r="MV227" s="138"/>
      <c r="MW227" s="138"/>
      <c r="MX227" s="138"/>
      <c r="MY227" s="138"/>
      <c r="MZ227" s="138"/>
      <c r="NA227" s="138"/>
      <c r="NB227" s="138"/>
      <c r="NC227" s="138"/>
      <c r="ND227" s="138"/>
      <c r="NE227" s="138"/>
      <c r="NF227" s="138"/>
      <c r="NG227" s="138"/>
      <c r="NH227" s="138"/>
      <c r="NI227" s="138"/>
      <c r="NJ227" s="138"/>
      <c r="NK227" s="138"/>
      <c r="NL227" s="138"/>
      <c r="NM227" s="138"/>
      <c r="NN227" s="138"/>
      <c r="NO227" s="138"/>
      <c r="NP227" s="138"/>
      <c r="NQ227" s="138"/>
      <c r="NR227" s="138"/>
      <c r="NS227" s="138"/>
      <c r="NT227" s="138"/>
      <c r="NU227" s="138"/>
      <c r="NV227" s="138"/>
      <c r="NW227" s="138"/>
      <c r="NX227" s="138"/>
      <c r="NY227" s="138"/>
      <c r="NZ227" s="138"/>
      <c r="OA227" s="138"/>
      <c r="OB227" s="138"/>
      <c r="OC227" s="138"/>
      <c r="OD227" s="138"/>
      <c r="OE227" s="138"/>
      <c r="OF227" s="138"/>
      <c r="OG227" s="138"/>
    </row>
    <row r="228" spans="1:397" s="33" customFormat="1" x14ac:dyDescent="0.25">
      <c r="A228" s="34"/>
      <c r="B228" s="34"/>
      <c r="C228" s="155">
        <v>418581</v>
      </c>
      <c r="D228" s="54">
        <v>43998</v>
      </c>
      <c r="E228" s="54">
        <v>44001</v>
      </c>
      <c r="F228" s="42">
        <v>1055869</v>
      </c>
      <c r="G228" s="91" t="s">
        <v>767</v>
      </c>
      <c r="H228" s="83" t="s">
        <v>361</v>
      </c>
      <c r="I228" s="83" t="str">
        <f t="shared" si="18"/>
        <v>Downstream Kilcolgan</v>
      </c>
      <c r="J228" s="25">
        <v>43998</v>
      </c>
      <c r="K228" s="23" t="s">
        <v>368</v>
      </c>
      <c r="L228" s="24" t="s">
        <v>2</v>
      </c>
      <c r="M228" s="106">
        <v>1</v>
      </c>
      <c r="N228" s="29" t="str">
        <f t="shared" si="17"/>
        <v/>
      </c>
      <c r="O228" s="88" t="s">
        <v>582</v>
      </c>
      <c r="P228" s="61" t="s">
        <v>542</v>
      </c>
      <c r="Q228" s="125" t="s">
        <v>755</v>
      </c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  <c r="EL228" s="34"/>
      <c r="EM228" s="34"/>
      <c r="EN228" s="34"/>
      <c r="EO228" s="34"/>
      <c r="EP228" s="34"/>
      <c r="EQ228" s="34"/>
      <c r="ER228" s="34"/>
      <c r="ES228" s="34"/>
      <c r="ET228" s="34"/>
      <c r="EU228" s="34"/>
      <c r="EV228" s="34"/>
      <c r="EW228" s="34"/>
      <c r="EX228" s="34"/>
      <c r="EY228" s="34"/>
      <c r="EZ228" s="34"/>
      <c r="FA228" s="34"/>
      <c r="FB228" s="34"/>
      <c r="FC228" s="34"/>
      <c r="FD228" s="34"/>
      <c r="FE228" s="34"/>
      <c r="FF228" s="34"/>
      <c r="FG228" s="34"/>
      <c r="FH228" s="34"/>
      <c r="FI228" s="34"/>
      <c r="FJ228" s="34"/>
      <c r="FK228" s="34"/>
      <c r="FL228" s="34"/>
      <c r="FM228" s="34"/>
      <c r="FN228" s="34"/>
      <c r="FO228" s="34"/>
      <c r="FP228" s="34"/>
      <c r="FQ228" s="34"/>
      <c r="FR228" s="34"/>
      <c r="FS228" s="34"/>
      <c r="FT228" s="34"/>
      <c r="FU228" s="34"/>
      <c r="FV228" s="34"/>
      <c r="FW228" s="34"/>
      <c r="FX228" s="34"/>
      <c r="FY228" s="34"/>
      <c r="FZ228" s="34"/>
      <c r="GA228" s="34"/>
      <c r="GB228" s="34"/>
      <c r="GC228" s="34"/>
      <c r="GD228" s="34"/>
      <c r="GE228" s="34"/>
      <c r="GF228" s="34"/>
      <c r="GG228" s="34"/>
      <c r="GH228" s="34"/>
      <c r="GI228" s="34"/>
      <c r="GJ228" s="34"/>
      <c r="GK228" s="34"/>
      <c r="GL228" s="34"/>
      <c r="GM228" s="34"/>
      <c r="GN228" s="34"/>
      <c r="GO228" s="34"/>
      <c r="GP228" s="34"/>
      <c r="GQ228" s="34"/>
      <c r="GR228" s="34"/>
      <c r="GS228" s="34"/>
      <c r="GT228" s="34"/>
      <c r="GU228" s="34"/>
      <c r="GV228" s="34"/>
      <c r="GW228" s="34"/>
      <c r="GX228" s="34"/>
      <c r="GY228" s="34"/>
      <c r="GZ228" s="34"/>
      <c r="HA228" s="34"/>
      <c r="HB228" s="34"/>
      <c r="HC228" s="34"/>
      <c r="HD228" s="34"/>
      <c r="HE228" s="34"/>
      <c r="HF228" s="34"/>
      <c r="HG228" s="34"/>
      <c r="HH228" s="34"/>
      <c r="HI228" s="34"/>
      <c r="HJ228" s="34"/>
      <c r="HK228" s="34"/>
      <c r="HL228" s="34"/>
      <c r="HM228" s="34"/>
      <c r="HN228" s="34"/>
      <c r="HO228" s="34"/>
      <c r="HP228" s="34"/>
      <c r="HQ228" s="34"/>
      <c r="HR228" s="34"/>
      <c r="HS228" s="34"/>
      <c r="HT228" s="34"/>
      <c r="HU228" s="34"/>
      <c r="HV228" s="34"/>
      <c r="HW228" s="34"/>
      <c r="HX228" s="34"/>
      <c r="HY228" s="34"/>
      <c r="HZ228" s="34"/>
      <c r="IA228" s="34"/>
      <c r="IB228" s="34"/>
      <c r="IC228" s="34"/>
      <c r="ID228" s="34"/>
      <c r="IE228" s="34"/>
      <c r="IF228" s="34"/>
      <c r="IG228" s="34"/>
      <c r="IH228" s="34"/>
      <c r="II228" s="34"/>
      <c r="IJ228" s="34"/>
      <c r="IK228" s="34"/>
      <c r="IL228" s="34"/>
      <c r="IM228" s="34"/>
      <c r="IN228" s="34"/>
      <c r="IO228" s="34"/>
      <c r="IP228" s="34"/>
      <c r="IQ228" s="34"/>
      <c r="IR228" s="34"/>
      <c r="IS228" s="34"/>
      <c r="IT228" s="34"/>
      <c r="IU228" s="34"/>
      <c r="IV228" s="34"/>
      <c r="IW228" s="34"/>
      <c r="IX228" s="34"/>
      <c r="IY228" s="34"/>
      <c r="IZ228" s="34"/>
      <c r="JA228" s="34"/>
      <c r="JB228" s="34"/>
      <c r="JC228" s="34"/>
      <c r="JD228" s="34"/>
      <c r="JE228" s="34"/>
      <c r="JF228" s="34"/>
      <c r="JG228" s="34"/>
      <c r="JH228" s="34"/>
      <c r="JI228" s="34"/>
      <c r="JJ228" s="34"/>
      <c r="JK228" s="34"/>
      <c r="JL228" s="34"/>
      <c r="JM228" s="34"/>
      <c r="JN228" s="34"/>
      <c r="JO228" s="34"/>
      <c r="JP228" s="34"/>
      <c r="JQ228" s="34"/>
      <c r="JR228" s="34"/>
      <c r="JS228" s="34"/>
      <c r="JT228" s="34"/>
      <c r="JU228" s="34"/>
      <c r="JV228" s="34"/>
      <c r="JW228" s="34"/>
      <c r="JX228" s="34"/>
      <c r="JY228" s="34"/>
      <c r="JZ228" s="34"/>
      <c r="KA228" s="34"/>
      <c r="KB228" s="34"/>
      <c r="KC228" s="34"/>
      <c r="KD228" s="34"/>
      <c r="KE228" s="34"/>
      <c r="KF228" s="34"/>
      <c r="KG228" s="34"/>
      <c r="KH228" s="34"/>
      <c r="KI228" s="34"/>
      <c r="KJ228" s="34"/>
      <c r="KK228" s="34"/>
      <c r="KL228" s="34"/>
      <c r="KM228" s="34"/>
      <c r="KN228" s="34"/>
      <c r="KO228" s="34"/>
      <c r="KP228" s="34"/>
      <c r="KQ228" s="34"/>
      <c r="KR228" s="34"/>
      <c r="KS228" s="34"/>
      <c r="KT228" s="34"/>
      <c r="KU228" s="34"/>
      <c r="KV228" s="34"/>
      <c r="KW228" s="34"/>
      <c r="KX228" s="34"/>
      <c r="KY228" s="34"/>
      <c r="KZ228" s="34"/>
      <c r="LA228" s="34"/>
      <c r="LB228" s="34"/>
      <c r="LC228" s="34"/>
      <c r="LD228" s="34"/>
      <c r="LE228" s="34"/>
      <c r="LF228" s="34"/>
      <c r="LG228" s="34"/>
      <c r="LH228" s="34"/>
      <c r="LI228" s="34"/>
      <c r="LJ228" s="34"/>
      <c r="LK228" s="34"/>
      <c r="LL228" s="34"/>
      <c r="LM228" s="34"/>
      <c r="LN228" s="34"/>
      <c r="LO228" s="34"/>
      <c r="LP228" s="34"/>
      <c r="LQ228" s="34"/>
      <c r="LR228" s="34"/>
      <c r="LS228" s="34"/>
      <c r="LT228" s="34"/>
      <c r="LU228" s="34"/>
      <c r="LV228" s="34"/>
      <c r="LW228" s="34"/>
      <c r="LX228" s="34"/>
      <c r="LY228" s="34"/>
      <c r="LZ228" s="34"/>
      <c r="MA228" s="34"/>
      <c r="MB228" s="34"/>
      <c r="MC228" s="34"/>
      <c r="MD228" s="34"/>
      <c r="ME228" s="34"/>
      <c r="MF228" s="34"/>
      <c r="MG228" s="34"/>
      <c r="MH228" s="34"/>
      <c r="MI228" s="34"/>
      <c r="MJ228" s="34"/>
      <c r="MK228" s="34"/>
      <c r="ML228" s="34"/>
      <c r="MM228" s="34"/>
      <c r="MN228" s="34"/>
      <c r="MO228" s="34"/>
      <c r="MP228" s="34"/>
      <c r="MQ228" s="34"/>
      <c r="MR228" s="34"/>
      <c r="MS228" s="34"/>
      <c r="MT228" s="34"/>
      <c r="MU228" s="34"/>
      <c r="MV228" s="34"/>
      <c r="MW228" s="34"/>
      <c r="MX228" s="34"/>
      <c r="MY228" s="34"/>
      <c r="MZ228" s="34"/>
      <c r="NA228" s="34"/>
      <c r="NB228" s="34"/>
      <c r="NC228" s="34"/>
      <c r="ND228" s="34"/>
      <c r="NE228" s="34"/>
      <c r="NF228" s="34"/>
      <c r="NG228" s="34"/>
      <c r="NH228" s="34"/>
      <c r="NI228" s="34"/>
      <c r="NJ228" s="34"/>
      <c r="NK228" s="34"/>
      <c r="NL228" s="34"/>
      <c r="NM228" s="34"/>
      <c r="NN228" s="34"/>
      <c r="NO228" s="34"/>
      <c r="NP228" s="34"/>
      <c r="NQ228" s="34"/>
      <c r="NR228" s="34"/>
      <c r="NS228" s="34"/>
      <c r="NT228" s="34"/>
      <c r="NU228" s="34"/>
      <c r="NV228" s="34"/>
      <c r="NW228" s="34"/>
      <c r="NX228" s="34"/>
      <c r="NY228" s="34"/>
      <c r="NZ228" s="34"/>
      <c r="OA228" s="34"/>
      <c r="OB228" s="34"/>
      <c r="OC228" s="34"/>
      <c r="OD228" s="34"/>
      <c r="OE228" s="34"/>
      <c r="OF228" s="34"/>
      <c r="OG228" s="34"/>
    </row>
    <row r="229" spans="1:397" x14ac:dyDescent="0.25">
      <c r="C229" s="157">
        <v>418581</v>
      </c>
      <c r="D229" s="53">
        <v>43998</v>
      </c>
      <c r="E229" s="53">
        <v>44001</v>
      </c>
      <c r="F229" s="41">
        <v>1055870</v>
      </c>
      <c r="G229" s="92" t="s">
        <v>769</v>
      </c>
      <c r="H229" s="87" t="s">
        <v>357</v>
      </c>
      <c r="I229" s="87" t="str">
        <f t="shared" si="18"/>
        <v>Upstream Craughwell</v>
      </c>
      <c r="J229" s="26">
        <v>43998</v>
      </c>
      <c r="K229" s="181" t="s">
        <v>368</v>
      </c>
      <c r="L229" s="182" t="s">
        <v>2</v>
      </c>
      <c r="M229" s="29">
        <v>1</v>
      </c>
      <c r="N229" s="109" t="str">
        <f t="shared" si="17"/>
        <v/>
      </c>
      <c r="O229" s="86" t="s">
        <v>768</v>
      </c>
      <c r="P229" s="60">
        <v>500</v>
      </c>
      <c r="Q229" s="132" t="s">
        <v>562</v>
      </c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  <c r="EL229" s="34"/>
      <c r="EM229" s="34"/>
      <c r="EN229" s="34"/>
      <c r="EO229" s="34"/>
      <c r="EP229" s="34"/>
      <c r="EQ229" s="34"/>
      <c r="ER229" s="34"/>
      <c r="ES229" s="34"/>
      <c r="ET229" s="34"/>
      <c r="EU229" s="34"/>
      <c r="EV229" s="34"/>
      <c r="EW229" s="34"/>
      <c r="EX229" s="34"/>
      <c r="EY229" s="34"/>
      <c r="EZ229" s="34"/>
      <c r="FA229" s="34"/>
      <c r="FB229" s="34"/>
      <c r="FC229" s="34"/>
      <c r="FD229" s="34"/>
      <c r="FE229" s="34"/>
      <c r="FF229" s="34"/>
      <c r="FG229" s="34"/>
      <c r="FH229" s="34"/>
      <c r="FI229" s="34"/>
      <c r="FJ229" s="34"/>
      <c r="FK229" s="34"/>
      <c r="FL229" s="34"/>
      <c r="FM229" s="34"/>
      <c r="FN229" s="34"/>
      <c r="FO229" s="34"/>
      <c r="FP229" s="34"/>
      <c r="FQ229" s="34"/>
      <c r="FR229" s="34"/>
      <c r="FS229" s="34"/>
      <c r="FT229" s="34"/>
      <c r="FU229" s="34"/>
      <c r="FV229" s="34"/>
      <c r="FW229" s="34"/>
      <c r="FX229" s="34"/>
      <c r="FY229" s="34"/>
      <c r="FZ229" s="34"/>
      <c r="GA229" s="34"/>
      <c r="GB229" s="34"/>
      <c r="GC229" s="34"/>
      <c r="GD229" s="34"/>
      <c r="GE229" s="34"/>
      <c r="GF229" s="34"/>
      <c r="GG229" s="34"/>
      <c r="GH229" s="34"/>
      <c r="GI229" s="34"/>
      <c r="GJ229" s="34"/>
      <c r="GK229" s="34"/>
      <c r="GL229" s="34"/>
      <c r="GM229" s="34"/>
      <c r="GN229" s="34"/>
      <c r="GO229" s="34"/>
      <c r="GP229" s="34"/>
      <c r="GQ229" s="34"/>
      <c r="GR229" s="34"/>
      <c r="GS229" s="34"/>
      <c r="GT229" s="34"/>
      <c r="GU229" s="34"/>
      <c r="GV229" s="34"/>
      <c r="GW229" s="34"/>
      <c r="GX229" s="34"/>
      <c r="GY229" s="34"/>
      <c r="GZ229" s="34"/>
      <c r="HA229" s="34"/>
      <c r="HB229" s="34"/>
      <c r="HC229" s="34"/>
      <c r="HD229" s="34"/>
      <c r="HE229" s="34"/>
      <c r="HF229" s="34"/>
      <c r="HG229" s="34"/>
      <c r="HH229" s="34"/>
      <c r="HI229" s="34"/>
      <c r="HJ229" s="34"/>
      <c r="HK229" s="34"/>
      <c r="HL229" s="34"/>
      <c r="HM229" s="34"/>
      <c r="HN229" s="34"/>
      <c r="HO229" s="34"/>
      <c r="HP229" s="34"/>
      <c r="HQ229" s="34"/>
      <c r="HR229" s="34"/>
      <c r="HS229" s="34"/>
      <c r="HT229" s="34"/>
      <c r="HU229" s="34"/>
      <c r="HV229" s="34"/>
      <c r="HW229" s="34"/>
      <c r="HX229" s="34"/>
      <c r="HY229" s="34"/>
      <c r="HZ229" s="34"/>
      <c r="IA229" s="34"/>
      <c r="IB229" s="34"/>
      <c r="IC229" s="34"/>
      <c r="ID229" s="34"/>
      <c r="IE229" s="34"/>
      <c r="IF229" s="34"/>
      <c r="IG229" s="34"/>
      <c r="IH229" s="34"/>
      <c r="II229" s="34"/>
      <c r="IJ229" s="34"/>
      <c r="IK229" s="34"/>
      <c r="IL229" s="34"/>
      <c r="IM229" s="34"/>
      <c r="IN229" s="34"/>
      <c r="IO229" s="34"/>
      <c r="IP229" s="34"/>
      <c r="IQ229" s="34"/>
      <c r="IR229" s="34"/>
      <c r="IS229" s="34"/>
      <c r="IT229" s="34"/>
      <c r="IU229" s="34"/>
      <c r="IV229" s="34"/>
      <c r="IW229" s="34"/>
      <c r="IX229" s="34"/>
      <c r="IY229" s="34"/>
      <c r="IZ229" s="34"/>
      <c r="JA229" s="34"/>
      <c r="JB229" s="34"/>
      <c r="JC229" s="34"/>
      <c r="JD229" s="34"/>
      <c r="JE229" s="34"/>
      <c r="JF229" s="34"/>
      <c r="JG229" s="34"/>
      <c r="JH229" s="34"/>
      <c r="JI229" s="34"/>
      <c r="JJ229" s="34"/>
      <c r="JK229" s="34"/>
      <c r="JL229" s="34"/>
      <c r="JM229" s="34"/>
      <c r="JN229" s="34"/>
      <c r="JO229" s="34"/>
      <c r="JP229" s="34"/>
      <c r="JQ229" s="34"/>
      <c r="JR229" s="34"/>
      <c r="JS229" s="34"/>
      <c r="JT229" s="34"/>
      <c r="JU229" s="34"/>
      <c r="JV229" s="34"/>
      <c r="JW229" s="34"/>
      <c r="JX229" s="34"/>
      <c r="JY229" s="34"/>
      <c r="JZ229" s="34"/>
      <c r="KA229" s="34"/>
      <c r="KB229" s="34"/>
      <c r="KC229" s="34"/>
      <c r="KD229" s="34"/>
      <c r="KE229" s="34"/>
      <c r="KF229" s="34"/>
      <c r="KG229" s="34"/>
      <c r="KH229" s="34"/>
      <c r="KI229" s="34"/>
      <c r="KJ229" s="34"/>
      <c r="KK229" s="34"/>
      <c r="KL229" s="34"/>
      <c r="KM229" s="34"/>
      <c r="KN229" s="34"/>
      <c r="KO229" s="34"/>
      <c r="KP229" s="34"/>
      <c r="KQ229" s="34"/>
      <c r="KR229" s="34"/>
      <c r="KS229" s="34"/>
      <c r="KT229" s="34"/>
      <c r="KU229" s="34"/>
      <c r="KV229" s="34"/>
      <c r="KW229" s="34"/>
      <c r="KX229" s="34"/>
      <c r="KY229" s="34"/>
      <c r="KZ229" s="34"/>
      <c r="LA229" s="34"/>
      <c r="LB229" s="34"/>
      <c r="LC229" s="34"/>
      <c r="LD229" s="34"/>
      <c r="LE229" s="34"/>
      <c r="LF229" s="34"/>
      <c r="LG229" s="34"/>
      <c r="LH229" s="34"/>
      <c r="LI229" s="34"/>
      <c r="LJ229" s="34"/>
      <c r="LK229" s="34"/>
      <c r="LL229" s="34"/>
      <c r="LM229" s="34"/>
      <c r="LN229" s="34"/>
      <c r="LO229" s="34"/>
      <c r="LP229" s="34"/>
      <c r="LQ229" s="34"/>
      <c r="LR229" s="34"/>
      <c r="LS229" s="34"/>
      <c r="LT229" s="34"/>
      <c r="LU229" s="34"/>
      <c r="LV229" s="34"/>
      <c r="LW229" s="34"/>
      <c r="LX229" s="34"/>
      <c r="LY229" s="34"/>
      <c r="LZ229" s="34"/>
      <c r="MA229" s="34"/>
      <c r="MB229" s="34"/>
      <c r="MC229" s="34"/>
      <c r="MD229" s="34"/>
      <c r="ME229" s="34"/>
      <c r="MF229" s="34"/>
      <c r="MG229" s="34"/>
      <c r="MH229" s="34"/>
      <c r="MI229" s="34"/>
      <c r="MJ229" s="34"/>
      <c r="MK229" s="34"/>
      <c r="ML229" s="34"/>
      <c r="MM229" s="34"/>
      <c r="MN229" s="34"/>
      <c r="MO229" s="34"/>
      <c r="MP229" s="34"/>
      <c r="MQ229" s="34"/>
      <c r="MR229" s="34"/>
      <c r="MS229" s="34"/>
      <c r="MT229" s="34"/>
      <c r="MU229" s="34"/>
      <c r="MV229" s="34"/>
      <c r="MW229" s="34"/>
      <c r="MX229" s="34"/>
      <c r="MY229" s="34"/>
      <c r="MZ229" s="34"/>
      <c r="NA229" s="34"/>
      <c r="NB229" s="34"/>
      <c r="NC229" s="34"/>
      <c r="ND229" s="34"/>
      <c r="NE229" s="34"/>
      <c r="NF229" s="34"/>
      <c r="NG229" s="34"/>
      <c r="NH229" s="34"/>
      <c r="NI229" s="34"/>
      <c r="NJ229" s="34"/>
      <c r="NK229" s="34"/>
      <c r="NL229" s="34"/>
      <c r="NM229" s="34"/>
      <c r="NN229" s="34"/>
      <c r="NO229" s="34"/>
      <c r="NP229" s="34"/>
      <c r="NQ229" s="34"/>
      <c r="NR229" s="34"/>
      <c r="NS229" s="34"/>
      <c r="NT229" s="34"/>
      <c r="NU229" s="34"/>
      <c r="NV229" s="34"/>
      <c r="NW229" s="34"/>
      <c r="NX229" s="34"/>
      <c r="NY229" s="34"/>
      <c r="NZ229" s="34"/>
      <c r="OA229" s="34"/>
      <c r="OB229" s="34"/>
      <c r="OC229" s="34"/>
      <c r="OD229" s="34"/>
      <c r="OE229" s="34"/>
      <c r="OF229" s="34"/>
      <c r="OG229" s="34"/>
    </row>
    <row r="230" spans="1:397" x14ac:dyDescent="0.25">
      <c r="C230" s="155">
        <v>419124</v>
      </c>
      <c r="D230" s="54">
        <v>44005</v>
      </c>
      <c r="E230" s="54">
        <v>44012</v>
      </c>
      <c r="F230" s="42">
        <v>1057767</v>
      </c>
      <c r="G230" s="88" t="s">
        <v>771</v>
      </c>
      <c r="H230" s="93" t="s">
        <v>357</v>
      </c>
      <c r="I230" s="93" t="str">
        <f t="shared" si="18"/>
        <v>Upstream Craughwell</v>
      </c>
      <c r="J230" s="25">
        <v>44005</v>
      </c>
      <c r="K230" s="61" t="s">
        <v>368</v>
      </c>
      <c r="L230" s="61">
        <v>3</v>
      </c>
      <c r="M230" s="106">
        <v>3</v>
      </c>
      <c r="N230" s="16" t="str">
        <f t="shared" si="17"/>
        <v/>
      </c>
      <c r="O230" s="88" t="s">
        <v>773</v>
      </c>
      <c r="P230" s="167">
        <v>2000</v>
      </c>
      <c r="Q230" s="125" t="s">
        <v>755</v>
      </c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  <c r="EB230" s="34"/>
      <c r="EC230" s="34"/>
      <c r="ED230" s="34"/>
      <c r="EE230" s="34"/>
      <c r="EF230" s="34"/>
      <c r="EG230" s="34"/>
      <c r="EH230" s="34"/>
      <c r="EI230" s="34"/>
      <c r="EJ230" s="34"/>
      <c r="EK230" s="34"/>
      <c r="EL230" s="34"/>
      <c r="EM230" s="34"/>
      <c r="EN230" s="34"/>
      <c r="EO230" s="34"/>
      <c r="EP230" s="34"/>
      <c r="EQ230" s="34"/>
      <c r="ER230" s="34"/>
      <c r="ES230" s="34"/>
      <c r="ET230" s="34"/>
      <c r="EU230" s="34"/>
      <c r="EV230" s="34"/>
      <c r="EW230" s="34"/>
      <c r="EX230" s="34"/>
      <c r="EY230" s="34"/>
      <c r="EZ230" s="34"/>
      <c r="FA230" s="34"/>
      <c r="FB230" s="34"/>
      <c r="FC230" s="34"/>
      <c r="FD230" s="34"/>
      <c r="FE230" s="34"/>
      <c r="FF230" s="34"/>
      <c r="FG230" s="34"/>
      <c r="FH230" s="34"/>
      <c r="FI230" s="34"/>
      <c r="FJ230" s="34"/>
      <c r="FK230" s="34"/>
      <c r="FL230" s="34"/>
      <c r="FM230" s="34"/>
      <c r="FN230" s="34"/>
      <c r="FO230" s="34"/>
      <c r="FP230" s="34"/>
      <c r="FQ230" s="34"/>
      <c r="FR230" s="34"/>
      <c r="FS230" s="34"/>
      <c r="FT230" s="34"/>
      <c r="FU230" s="34"/>
      <c r="FV230" s="34"/>
      <c r="FW230" s="34"/>
      <c r="FX230" s="34"/>
      <c r="FY230" s="34"/>
      <c r="FZ230" s="34"/>
      <c r="GA230" s="34"/>
      <c r="GB230" s="34"/>
      <c r="GC230" s="34"/>
      <c r="GD230" s="34"/>
      <c r="GE230" s="34"/>
      <c r="GF230" s="34"/>
      <c r="GG230" s="34"/>
      <c r="GH230" s="34"/>
      <c r="GI230" s="34"/>
      <c r="GJ230" s="34"/>
      <c r="GK230" s="34"/>
      <c r="GL230" s="34"/>
      <c r="GM230" s="34"/>
      <c r="GN230" s="34"/>
      <c r="GO230" s="34"/>
      <c r="GP230" s="34"/>
      <c r="GQ230" s="34"/>
      <c r="GR230" s="34"/>
      <c r="GS230" s="34"/>
      <c r="GT230" s="34"/>
      <c r="GU230" s="34"/>
      <c r="GV230" s="34"/>
      <c r="GW230" s="34"/>
      <c r="GX230" s="34"/>
      <c r="GY230" s="34"/>
      <c r="GZ230" s="34"/>
      <c r="HA230" s="34"/>
      <c r="HB230" s="34"/>
      <c r="HC230" s="34"/>
      <c r="HD230" s="34"/>
      <c r="HE230" s="34"/>
      <c r="HF230" s="34"/>
      <c r="HG230" s="34"/>
      <c r="HH230" s="34"/>
      <c r="HI230" s="34"/>
      <c r="HJ230" s="34"/>
      <c r="HK230" s="34"/>
      <c r="HL230" s="34"/>
      <c r="HM230" s="34"/>
      <c r="HN230" s="34"/>
      <c r="HO230" s="34"/>
      <c r="HP230" s="34"/>
      <c r="HQ230" s="34"/>
      <c r="HR230" s="34"/>
      <c r="HS230" s="34"/>
      <c r="HT230" s="34"/>
      <c r="HU230" s="34"/>
      <c r="HV230" s="34"/>
      <c r="HW230" s="34"/>
      <c r="HX230" s="34"/>
      <c r="HY230" s="34"/>
      <c r="HZ230" s="34"/>
      <c r="IA230" s="34"/>
      <c r="IB230" s="34"/>
      <c r="IC230" s="34"/>
      <c r="ID230" s="34"/>
      <c r="IE230" s="34"/>
      <c r="IF230" s="34"/>
      <c r="IG230" s="34"/>
      <c r="IH230" s="34"/>
      <c r="II230" s="34"/>
      <c r="IJ230" s="34"/>
      <c r="IK230" s="34"/>
      <c r="IL230" s="34"/>
      <c r="IM230" s="34"/>
      <c r="IN230" s="34"/>
      <c r="IO230" s="34"/>
      <c r="IP230" s="34"/>
      <c r="IQ230" s="34"/>
      <c r="IR230" s="34"/>
      <c r="IS230" s="34"/>
      <c r="IT230" s="34"/>
      <c r="IU230" s="34"/>
      <c r="IV230" s="34"/>
      <c r="IW230" s="34"/>
      <c r="IX230" s="34"/>
      <c r="IY230" s="34"/>
      <c r="IZ230" s="34"/>
      <c r="JA230" s="34"/>
      <c r="JB230" s="34"/>
      <c r="JC230" s="34"/>
      <c r="JD230" s="34"/>
      <c r="JE230" s="34"/>
      <c r="JF230" s="34"/>
      <c r="JG230" s="34"/>
      <c r="JH230" s="34"/>
      <c r="JI230" s="34"/>
      <c r="JJ230" s="34"/>
      <c r="JK230" s="34"/>
      <c r="JL230" s="34"/>
      <c r="JM230" s="34"/>
      <c r="JN230" s="34"/>
      <c r="JO230" s="34"/>
      <c r="JP230" s="34"/>
      <c r="JQ230" s="34"/>
      <c r="JR230" s="34"/>
      <c r="JS230" s="34"/>
      <c r="JT230" s="34"/>
      <c r="JU230" s="34"/>
      <c r="JV230" s="34"/>
      <c r="JW230" s="34"/>
      <c r="JX230" s="34"/>
      <c r="JY230" s="34"/>
      <c r="JZ230" s="34"/>
      <c r="KA230" s="34"/>
      <c r="KB230" s="34"/>
      <c r="KC230" s="34"/>
      <c r="KD230" s="34"/>
      <c r="KE230" s="34"/>
      <c r="KF230" s="34"/>
      <c r="KG230" s="34"/>
      <c r="KH230" s="34"/>
      <c r="KI230" s="34"/>
      <c r="KJ230" s="34"/>
      <c r="KK230" s="34"/>
      <c r="KL230" s="34"/>
      <c r="KM230" s="34"/>
      <c r="KN230" s="34"/>
      <c r="KO230" s="34"/>
      <c r="KP230" s="34"/>
      <c r="KQ230" s="34"/>
      <c r="KR230" s="34"/>
      <c r="KS230" s="34"/>
      <c r="KT230" s="34"/>
      <c r="KU230" s="34"/>
      <c r="KV230" s="34"/>
      <c r="KW230" s="34"/>
      <c r="KX230" s="34"/>
      <c r="KY230" s="34"/>
      <c r="KZ230" s="34"/>
      <c r="LA230" s="34"/>
      <c r="LB230" s="34"/>
      <c r="LC230" s="34"/>
      <c r="LD230" s="34"/>
      <c r="LE230" s="34"/>
      <c r="LF230" s="34"/>
      <c r="LG230" s="34"/>
      <c r="LH230" s="34"/>
      <c r="LI230" s="34"/>
      <c r="LJ230" s="34"/>
      <c r="LK230" s="34"/>
      <c r="LL230" s="34"/>
      <c r="LM230" s="34"/>
      <c r="LN230" s="34"/>
      <c r="LO230" s="34"/>
      <c r="LP230" s="34"/>
      <c r="LQ230" s="34"/>
      <c r="LR230" s="34"/>
      <c r="LS230" s="34"/>
      <c r="LT230" s="34"/>
      <c r="LU230" s="34"/>
      <c r="LV230" s="34"/>
      <c r="LW230" s="34"/>
      <c r="LX230" s="34"/>
      <c r="LY230" s="34"/>
      <c r="LZ230" s="34"/>
      <c r="MA230" s="34"/>
      <c r="MB230" s="34"/>
      <c r="MC230" s="34"/>
      <c r="MD230" s="34"/>
      <c r="ME230" s="34"/>
      <c r="MF230" s="34"/>
      <c r="MG230" s="34"/>
      <c r="MH230" s="34"/>
      <c r="MI230" s="34"/>
      <c r="MJ230" s="34"/>
      <c r="MK230" s="34"/>
      <c r="ML230" s="34"/>
      <c r="MM230" s="34"/>
      <c r="MN230" s="34"/>
      <c r="MO230" s="34"/>
      <c r="MP230" s="34"/>
      <c r="MQ230" s="34"/>
      <c r="MR230" s="34"/>
      <c r="MS230" s="34"/>
      <c r="MT230" s="34"/>
      <c r="MU230" s="34"/>
      <c r="MV230" s="34"/>
      <c r="MW230" s="34"/>
      <c r="MX230" s="34"/>
      <c r="MY230" s="34"/>
      <c r="MZ230" s="34"/>
      <c r="NA230" s="34"/>
      <c r="NB230" s="34"/>
      <c r="NC230" s="34"/>
      <c r="ND230" s="34"/>
      <c r="NE230" s="34"/>
      <c r="NF230" s="34"/>
      <c r="NG230" s="34"/>
      <c r="NH230" s="34"/>
      <c r="NI230" s="34"/>
      <c r="NJ230" s="34"/>
      <c r="NK230" s="34"/>
      <c r="NL230" s="34"/>
      <c r="NM230" s="34"/>
      <c r="NN230" s="34"/>
      <c r="NO230" s="34"/>
      <c r="NP230" s="34"/>
      <c r="NQ230" s="34"/>
      <c r="NR230" s="34"/>
      <c r="NS230" s="34"/>
      <c r="NT230" s="34"/>
      <c r="NU230" s="34"/>
      <c r="NV230" s="34"/>
      <c r="NW230" s="34"/>
      <c r="NX230" s="34"/>
      <c r="NY230" s="34"/>
      <c r="NZ230" s="34"/>
      <c r="OA230" s="34"/>
      <c r="OB230" s="34"/>
      <c r="OC230" s="34"/>
      <c r="OD230" s="34"/>
      <c r="OE230" s="34"/>
      <c r="OF230" s="34"/>
      <c r="OG230" s="34"/>
    </row>
    <row r="231" spans="1:397" x14ac:dyDescent="0.25">
      <c r="C231" s="157">
        <v>419124</v>
      </c>
      <c r="D231" s="53">
        <v>44005</v>
      </c>
      <c r="E231" s="53">
        <v>44012</v>
      </c>
      <c r="F231" s="41">
        <v>1057768</v>
      </c>
      <c r="G231" s="86" t="s">
        <v>772</v>
      </c>
      <c r="H231" s="94" t="s">
        <v>361</v>
      </c>
      <c r="I231" s="94" t="str">
        <f t="shared" si="18"/>
        <v>Downstream Kilcolgan</v>
      </c>
      <c r="J231" s="26">
        <v>44005</v>
      </c>
      <c r="K231" s="60" t="s">
        <v>368</v>
      </c>
      <c r="L231" s="60">
        <v>4</v>
      </c>
      <c r="M231" s="29">
        <v>4</v>
      </c>
      <c r="N231" s="109">
        <f t="shared" si="17"/>
        <v>4</v>
      </c>
      <c r="O231" s="86" t="s">
        <v>560</v>
      </c>
      <c r="P231" s="60">
        <v>300</v>
      </c>
      <c r="Q231" s="132" t="s">
        <v>562</v>
      </c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  <c r="EB231" s="34"/>
      <c r="EC231" s="34"/>
      <c r="ED231" s="34"/>
      <c r="EE231" s="34"/>
      <c r="EF231" s="34"/>
      <c r="EG231" s="34"/>
      <c r="EH231" s="34"/>
      <c r="EI231" s="34"/>
      <c r="EJ231" s="34"/>
      <c r="EK231" s="34"/>
      <c r="EL231" s="34"/>
      <c r="EM231" s="34"/>
      <c r="EN231" s="34"/>
      <c r="EO231" s="34"/>
      <c r="EP231" s="34"/>
      <c r="EQ231" s="34"/>
      <c r="ER231" s="34"/>
      <c r="ES231" s="34"/>
      <c r="ET231" s="34"/>
      <c r="EU231" s="34"/>
      <c r="EV231" s="34"/>
      <c r="EW231" s="34"/>
      <c r="EX231" s="34"/>
      <c r="EY231" s="34"/>
      <c r="EZ231" s="34"/>
      <c r="FA231" s="34"/>
      <c r="FB231" s="34"/>
      <c r="FC231" s="34"/>
      <c r="FD231" s="34"/>
      <c r="FE231" s="34"/>
      <c r="FF231" s="34"/>
      <c r="FG231" s="34"/>
      <c r="FH231" s="34"/>
      <c r="FI231" s="34"/>
      <c r="FJ231" s="34"/>
      <c r="FK231" s="34"/>
      <c r="FL231" s="34"/>
      <c r="FM231" s="34"/>
      <c r="FN231" s="34"/>
      <c r="FO231" s="34"/>
      <c r="FP231" s="34"/>
      <c r="FQ231" s="34"/>
      <c r="FR231" s="34"/>
      <c r="FS231" s="34"/>
      <c r="FT231" s="34"/>
      <c r="FU231" s="34"/>
      <c r="FV231" s="34"/>
      <c r="FW231" s="34"/>
      <c r="FX231" s="34"/>
      <c r="FY231" s="34"/>
      <c r="FZ231" s="34"/>
      <c r="GA231" s="34"/>
      <c r="GB231" s="34"/>
      <c r="GC231" s="34"/>
      <c r="GD231" s="34"/>
      <c r="GE231" s="34"/>
      <c r="GF231" s="34"/>
      <c r="GG231" s="34"/>
      <c r="GH231" s="34"/>
      <c r="GI231" s="34"/>
      <c r="GJ231" s="34"/>
      <c r="GK231" s="34"/>
      <c r="GL231" s="34"/>
      <c r="GM231" s="34"/>
      <c r="GN231" s="34"/>
      <c r="GO231" s="34"/>
      <c r="GP231" s="34"/>
      <c r="GQ231" s="34"/>
      <c r="GR231" s="34"/>
      <c r="GS231" s="34"/>
      <c r="GT231" s="34"/>
      <c r="GU231" s="34"/>
      <c r="GV231" s="34"/>
      <c r="GW231" s="34"/>
      <c r="GX231" s="34"/>
      <c r="GY231" s="34"/>
      <c r="GZ231" s="34"/>
      <c r="HA231" s="34"/>
      <c r="HB231" s="34"/>
      <c r="HC231" s="34"/>
      <c r="HD231" s="34"/>
      <c r="HE231" s="34"/>
      <c r="HF231" s="34"/>
      <c r="HG231" s="34"/>
      <c r="HH231" s="34"/>
      <c r="HI231" s="34"/>
      <c r="HJ231" s="34"/>
      <c r="HK231" s="34"/>
      <c r="HL231" s="34"/>
      <c r="HM231" s="34"/>
      <c r="HN231" s="34"/>
      <c r="HO231" s="34"/>
      <c r="HP231" s="34"/>
      <c r="HQ231" s="34"/>
      <c r="HR231" s="34"/>
      <c r="HS231" s="34"/>
      <c r="HT231" s="34"/>
      <c r="HU231" s="34"/>
      <c r="HV231" s="34"/>
      <c r="HW231" s="34"/>
      <c r="HX231" s="34"/>
      <c r="HY231" s="34"/>
      <c r="HZ231" s="34"/>
      <c r="IA231" s="34"/>
      <c r="IB231" s="34"/>
      <c r="IC231" s="34"/>
      <c r="ID231" s="34"/>
      <c r="IE231" s="34"/>
      <c r="IF231" s="34"/>
      <c r="IG231" s="34"/>
      <c r="IH231" s="34"/>
      <c r="II231" s="34"/>
      <c r="IJ231" s="34"/>
      <c r="IK231" s="34"/>
      <c r="IL231" s="34"/>
      <c r="IM231" s="34"/>
      <c r="IN231" s="34"/>
      <c r="IO231" s="34"/>
      <c r="IP231" s="34"/>
      <c r="IQ231" s="34"/>
      <c r="IR231" s="34"/>
      <c r="IS231" s="34"/>
      <c r="IT231" s="34"/>
      <c r="IU231" s="34"/>
      <c r="IV231" s="34"/>
      <c r="IW231" s="34"/>
      <c r="IX231" s="34"/>
      <c r="IY231" s="34"/>
      <c r="IZ231" s="34"/>
      <c r="JA231" s="34"/>
      <c r="JB231" s="34"/>
      <c r="JC231" s="34"/>
      <c r="JD231" s="34"/>
      <c r="JE231" s="34"/>
      <c r="JF231" s="34"/>
      <c r="JG231" s="34"/>
      <c r="JH231" s="34"/>
      <c r="JI231" s="34"/>
      <c r="JJ231" s="34"/>
      <c r="JK231" s="34"/>
      <c r="JL231" s="34"/>
      <c r="JM231" s="34"/>
      <c r="JN231" s="34"/>
      <c r="JO231" s="34"/>
      <c r="JP231" s="34"/>
      <c r="JQ231" s="34"/>
      <c r="JR231" s="34"/>
      <c r="JS231" s="34"/>
      <c r="JT231" s="34"/>
      <c r="JU231" s="34"/>
      <c r="JV231" s="34"/>
      <c r="JW231" s="34"/>
      <c r="JX231" s="34"/>
      <c r="JY231" s="34"/>
      <c r="JZ231" s="34"/>
      <c r="KA231" s="34"/>
      <c r="KB231" s="34"/>
      <c r="KC231" s="34"/>
      <c r="KD231" s="34"/>
      <c r="KE231" s="34"/>
      <c r="KF231" s="34"/>
      <c r="KG231" s="34"/>
      <c r="KH231" s="34"/>
      <c r="KI231" s="34"/>
      <c r="KJ231" s="34"/>
      <c r="KK231" s="34"/>
      <c r="KL231" s="34"/>
      <c r="KM231" s="34"/>
      <c r="KN231" s="34"/>
      <c r="KO231" s="34"/>
      <c r="KP231" s="34"/>
      <c r="KQ231" s="34"/>
      <c r="KR231" s="34"/>
      <c r="KS231" s="34"/>
      <c r="KT231" s="34"/>
      <c r="KU231" s="34"/>
      <c r="KV231" s="34"/>
      <c r="KW231" s="34"/>
      <c r="KX231" s="34"/>
      <c r="KY231" s="34"/>
      <c r="KZ231" s="34"/>
      <c r="LA231" s="34"/>
      <c r="LB231" s="34"/>
      <c r="LC231" s="34"/>
      <c r="LD231" s="34"/>
      <c r="LE231" s="34"/>
      <c r="LF231" s="34"/>
      <c r="LG231" s="34"/>
      <c r="LH231" s="34"/>
      <c r="LI231" s="34"/>
      <c r="LJ231" s="34"/>
      <c r="LK231" s="34"/>
      <c r="LL231" s="34"/>
      <c r="LM231" s="34"/>
      <c r="LN231" s="34"/>
      <c r="LO231" s="34"/>
      <c r="LP231" s="34"/>
      <c r="LQ231" s="34"/>
      <c r="LR231" s="34"/>
      <c r="LS231" s="34"/>
      <c r="LT231" s="34"/>
      <c r="LU231" s="34"/>
      <c r="LV231" s="34"/>
      <c r="LW231" s="34"/>
      <c r="LX231" s="34"/>
      <c r="LY231" s="34"/>
      <c r="LZ231" s="34"/>
      <c r="MA231" s="34"/>
      <c r="MB231" s="34"/>
      <c r="MC231" s="34"/>
      <c r="MD231" s="34"/>
      <c r="ME231" s="34"/>
      <c r="MF231" s="34"/>
      <c r="MG231" s="34"/>
      <c r="MH231" s="34"/>
      <c r="MI231" s="34"/>
      <c r="MJ231" s="34"/>
      <c r="MK231" s="34"/>
      <c r="ML231" s="34"/>
      <c r="MM231" s="34"/>
      <c r="MN231" s="34"/>
      <c r="MO231" s="34"/>
      <c r="MP231" s="34"/>
      <c r="MQ231" s="34"/>
      <c r="MR231" s="34"/>
      <c r="MS231" s="34"/>
      <c r="MT231" s="34"/>
      <c r="MU231" s="34"/>
      <c r="MV231" s="34"/>
      <c r="MW231" s="34"/>
      <c r="MX231" s="34"/>
      <c r="MY231" s="34"/>
      <c r="MZ231" s="34"/>
      <c r="NA231" s="34"/>
      <c r="NB231" s="34"/>
      <c r="NC231" s="34"/>
      <c r="ND231" s="34"/>
      <c r="NE231" s="34"/>
      <c r="NF231" s="34"/>
      <c r="NG231" s="34"/>
      <c r="NH231" s="34"/>
      <c r="NI231" s="34"/>
      <c r="NJ231" s="34"/>
      <c r="NK231" s="34"/>
      <c r="NL231" s="34"/>
      <c r="NM231" s="34"/>
      <c r="NN231" s="34"/>
      <c r="NO231" s="34"/>
      <c r="NP231" s="34"/>
      <c r="NQ231" s="34"/>
      <c r="NR231" s="34"/>
      <c r="NS231" s="34"/>
      <c r="NT231" s="34"/>
      <c r="NU231" s="34"/>
      <c r="NV231" s="34"/>
      <c r="NW231" s="34"/>
      <c r="NX231" s="34"/>
      <c r="NY231" s="34"/>
      <c r="NZ231" s="34"/>
      <c r="OA231" s="34"/>
      <c r="OB231" s="34"/>
      <c r="OC231" s="34"/>
      <c r="OD231" s="34"/>
      <c r="OE231" s="34"/>
      <c r="OF231" s="34"/>
      <c r="OG231" s="34"/>
    </row>
    <row r="232" spans="1:397" x14ac:dyDescent="0.25">
      <c r="C232" s="155">
        <v>419711</v>
      </c>
      <c r="D232" s="54">
        <v>44012</v>
      </c>
      <c r="E232" s="54">
        <v>44015</v>
      </c>
      <c r="F232" s="42">
        <v>1059432</v>
      </c>
      <c r="G232" s="88" t="s">
        <v>775</v>
      </c>
      <c r="H232" s="93" t="s">
        <v>357</v>
      </c>
      <c r="I232" s="93" t="str">
        <f t="shared" ref="I232:I235" si="19">IF(COUNTIF(H232,"*R446*"),"Upstream Craughwell","Downstream Kilcolgan")</f>
        <v>Upstream Craughwell</v>
      </c>
      <c r="J232" s="25">
        <v>44012</v>
      </c>
      <c r="K232" s="61" t="s">
        <v>368</v>
      </c>
      <c r="L232" s="61">
        <v>5</v>
      </c>
      <c r="M232" s="106">
        <v>5</v>
      </c>
      <c r="N232" s="29">
        <f t="shared" si="17"/>
        <v>5</v>
      </c>
      <c r="O232" s="88" t="s">
        <v>582</v>
      </c>
      <c r="P232" s="61" t="s">
        <v>542</v>
      </c>
      <c r="Q232" s="125" t="s">
        <v>755</v>
      </c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  <c r="EB232" s="34"/>
      <c r="EC232" s="34"/>
      <c r="ED232" s="34"/>
      <c r="EE232" s="34"/>
      <c r="EF232" s="34"/>
      <c r="EG232" s="34"/>
      <c r="EH232" s="34"/>
      <c r="EI232" s="34"/>
      <c r="EJ232" s="34"/>
      <c r="EK232" s="34"/>
      <c r="EL232" s="34"/>
      <c r="EM232" s="34"/>
      <c r="EN232" s="34"/>
      <c r="EO232" s="34"/>
      <c r="EP232" s="34"/>
      <c r="EQ232" s="34"/>
      <c r="ER232" s="34"/>
      <c r="ES232" s="34"/>
      <c r="ET232" s="34"/>
      <c r="EU232" s="34"/>
      <c r="EV232" s="34"/>
      <c r="EW232" s="34"/>
      <c r="EX232" s="34"/>
      <c r="EY232" s="34"/>
      <c r="EZ232" s="34"/>
      <c r="FA232" s="34"/>
      <c r="FB232" s="34"/>
      <c r="FC232" s="34"/>
      <c r="FD232" s="34"/>
      <c r="FE232" s="34"/>
      <c r="FF232" s="34"/>
      <c r="FG232" s="34"/>
      <c r="FH232" s="34"/>
      <c r="FI232" s="34"/>
      <c r="FJ232" s="34"/>
      <c r="FK232" s="34"/>
      <c r="FL232" s="34"/>
      <c r="FM232" s="34"/>
      <c r="FN232" s="34"/>
      <c r="FO232" s="34"/>
      <c r="FP232" s="34"/>
      <c r="FQ232" s="34"/>
      <c r="FR232" s="34"/>
      <c r="FS232" s="34"/>
      <c r="FT232" s="34"/>
      <c r="FU232" s="34"/>
      <c r="FV232" s="34"/>
      <c r="FW232" s="34"/>
      <c r="FX232" s="34"/>
      <c r="FY232" s="34"/>
      <c r="FZ232" s="34"/>
      <c r="GA232" s="34"/>
      <c r="GB232" s="34"/>
      <c r="GC232" s="34"/>
      <c r="GD232" s="34"/>
      <c r="GE232" s="34"/>
      <c r="GF232" s="34"/>
      <c r="GG232" s="34"/>
      <c r="GH232" s="34"/>
      <c r="GI232" s="34"/>
      <c r="GJ232" s="34"/>
      <c r="GK232" s="34"/>
      <c r="GL232" s="34"/>
      <c r="GM232" s="34"/>
      <c r="GN232" s="34"/>
      <c r="GO232" s="34"/>
      <c r="GP232" s="34"/>
      <c r="GQ232" s="34"/>
      <c r="GR232" s="34"/>
      <c r="GS232" s="34"/>
      <c r="GT232" s="34"/>
      <c r="GU232" s="34"/>
      <c r="GV232" s="34"/>
      <c r="GW232" s="34"/>
      <c r="GX232" s="34"/>
      <c r="GY232" s="34"/>
      <c r="GZ232" s="34"/>
      <c r="HA232" s="34"/>
      <c r="HB232" s="34"/>
      <c r="HC232" s="34"/>
      <c r="HD232" s="34"/>
      <c r="HE232" s="34"/>
      <c r="HF232" s="34"/>
      <c r="HG232" s="34"/>
      <c r="HH232" s="34"/>
      <c r="HI232" s="34"/>
      <c r="HJ232" s="34"/>
      <c r="HK232" s="34"/>
      <c r="HL232" s="34"/>
      <c r="HM232" s="34"/>
      <c r="HN232" s="34"/>
      <c r="HO232" s="34"/>
      <c r="HP232" s="34"/>
      <c r="HQ232" s="34"/>
      <c r="HR232" s="34"/>
      <c r="HS232" s="34"/>
      <c r="HT232" s="34"/>
      <c r="HU232" s="34"/>
      <c r="HV232" s="34"/>
      <c r="HW232" s="34"/>
      <c r="HX232" s="34"/>
      <c r="HY232" s="34"/>
      <c r="HZ232" s="34"/>
      <c r="IA232" s="34"/>
      <c r="IB232" s="34"/>
      <c r="IC232" s="34"/>
      <c r="ID232" s="34"/>
      <c r="IE232" s="34"/>
      <c r="IF232" s="34"/>
      <c r="IG232" s="34"/>
      <c r="IH232" s="34"/>
      <c r="II232" s="34"/>
      <c r="IJ232" s="34"/>
      <c r="IK232" s="34"/>
      <c r="IL232" s="34"/>
      <c r="IM232" s="34"/>
      <c r="IN232" s="34"/>
      <c r="IO232" s="34"/>
      <c r="IP232" s="34"/>
      <c r="IQ232" s="34"/>
      <c r="IR232" s="34"/>
      <c r="IS232" s="34"/>
      <c r="IT232" s="34"/>
      <c r="IU232" s="34"/>
      <c r="IV232" s="34"/>
      <c r="IW232" s="34"/>
      <c r="IX232" s="34"/>
      <c r="IY232" s="34"/>
      <c r="IZ232" s="34"/>
      <c r="JA232" s="34"/>
      <c r="JB232" s="34"/>
      <c r="JC232" s="34"/>
      <c r="JD232" s="34"/>
      <c r="JE232" s="34"/>
      <c r="JF232" s="34"/>
      <c r="JG232" s="34"/>
      <c r="JH232" s="34"/>
      <c r="JI232" s="34"/>
      <c r="JJ232" s="34"/>
      <c r="JK232" s="34"/>
      <c r="JL232" s="34"/>
      <c r="JM232" s="34"/>
      <c r="JN232" s="34"/>
      <c r="JO232" s="34"/>
      <c r="JP232" s="34"/>
      <c r="JQ232" s="34"/>
      <c r="JR232" s="34"/>
      <c r="JS232" s="34"/>
      <c r="JT232" s="34"/>
      <c r="JU232" s="34"/>
      <c r="JV232" s="34"/>
      <c r="JW232" s="34"/>
      <c r="JX232" s="34"/>
      <c r="JY232" s="34"/>
      <c r="JZ232" s="34"/>
      <c r="KA232" s="34"/>
      <c r="KB232" s="34"/>
      <c r="KC232" s="34"/>
      <c r="KD232" s="34"/>
      <c r="KE232" s="34"/>
      <c r="KF232" s="34"/>
      <c r="KG232" s="34"/>
      <c r="KH232" s="34"/>
      <c r="KI232" s="34"/>
      <c r="KJ232" s="34"/>
      <c r="KK232" s="34"/>
      <c r="KL232" s="34"/>
      <c r="KM232" s="34"/>
      <c r="KN232" s="34"/>
      <c r="KO232" s="34"/>
      <c r="KP232" s="34"/>
      <c r="KQ232" s="34"/>
      <c r="KR232" s="34"/>
      <c r="KS232" s="34"/>
      <c r="KT232" s="34"/>
      <c r="KU232" s="34"/>
      <c r="KV232" s="34"/>
      <c r="KW232" s="34"/>
      <c r="KX232" s="34"/>
      <c r="KY232" s="34"/>
      <c r="KZ232" s="34"/>
      <c r="LA232" s="34"/>
      <c r="LB232" s="34"/>
      <c r="LC232" s="34"/>
      <c r="LD232" s="34"/>
      <c r="LE232" s="34"/>
      <c r="LF232" s="34"/>
      <c r="LG232" s="34"/>
      <c r="LH232" s="34"/>
      <c r="LI232" s="34"/>
      <c r="LJ232" s="34"/>
      <c r="LK232" s="34"/>
      <c r="LL232" s="34"/>
      <c r="LM232" s="34"/>
      <c r="LN232" s="34"/>
      <c r="LO232" s="34"/>
      <c r="LP232" s="34"/>
      <c r="LQ232" s="34"/>
      <c r="LR232" s="34"/>
      <c r="LS232" s="34"/>
      <c r="LT232" s="34"/>
      <c r="LU232" s="34"/>
      <c r="LV232" s="34"/>
      <c r="LW232" s="34"/>
      <c r="LX232" s="34"/>
      <c r="LY232" s="34"/>
      <c r="LZ232" s="34"/>
      <c r="MA232" s="34"/>
      <c r="MB232" s="34"/>
      <c r="MC232" s="34"/>
      <c r="MD232" s="34"/>
      <c r="ME232" s="34"/>
      <c r="MF232" s="34"/>
      <c r="MG232" s="34"/>
      <c r="MH232" s="34"/>
      <c r="MI232" s="34"/>
      <c r="MJ232" s="34"/>
      <c r="MK232" s="34"/>
      <c r="ML232" s="34"/>
      <c r="MM232" s="34"/>
      <c r="MN232" s="34"/>
      <c r="MO232" s="34"/>
      <c r="MP232" s="34"/>
      <c r="MQ232" s="34"/>
      <c r="MR232" s="34"/>
      <c r="MS232" s="34"/>
      <c r="MT232" s="34"/>
      <c r="MU232" s="34"/>
      <c r="MV232" s="34"/>
      <c r="MW232" s="34"/>
      <c r="MX232" s="34"/>
      <c r="MY232" s="34"/>
      <c r="MZ232" s="34"/>
      <c r="NA232" s="34"/>
      <c r="NB232" s="34"/>
      <c r="NC232" s="34"/>
      <c r="ND232" s="34"/>
      <c r="NE232" s="34"/>
      <c r="NF232" s="34"/>
      <c r="NG232" s="34"/>
      <c r="NH232" s="34"/>
      <c r="NI232" s="34"/>
      <c r="NJ232" s="34"/>
      <c r="NK232" s="34"/>
      <c r="NL232" s="34"/>
      <c r="NM232" s="34"/>
      <c r="NN232" s="34"/>
      <c r="NO232" s="34"/>
      <c r="NP232" s="34"/>
      <c r="NQ232" s="34"/>
      <c r="NR232" s="34"/>
      <c r="NS232" s="34"/>
      <c r="NT232" s="34"/>
      <c r="NU232" s="34"/>
      <c r="NV232" s="34"/>
      <c r="NW232" s="34"/>
      <c r="NX232" s="34"/>
      <c r="NY232" s="34"/>
      <c r="NZ232" s="34"/>
      <c r="OA232" s="34"/>
      <c r="OB232" s="34"/>
      <c r="OC232" s="34"/>
      <c r="OD232" s="34"/>
      <c r="OE232" s="34"/>
      <c r="OF232" s="34"/>
      <c r="OG232" s="34"/>
    </row>
    <row r="233" spans="1:397" x14ac:dyDescent="0.25">
      <c r="C233" s="157">
        <v>419711</v>
      </c>
      <c r="D233" s="53">
        <v>44012</v>
      </c>
      <c r="E233" s="53">
        <v>44015</v>
      </c>
      <c r="F233" s="41">
        <v>1059432</v>
      </c>
      <c r="G233" s="86" t="s">
        <v>774</v>
      </c>
      <c r="H233" s="94" t="s">
        <v>361</v>
      </c>
      <c r="I233" s="94" t="str">
        <f t="shared" si="19"/>
        <v>Downstream Kilcolgan</v>
      </c>
      <c r="J233" s="26">
        <v>44012</v>
      </c>
      <c r="K233" s="60" t="s">
        <v>368</v>
      </c>
      <c r="L233" s="60" t="s">
        <v>2</v>
      </c>
      <c r="M233" s="29">
        <v>1</v>
      </c>
      <c r="N233" s="29" t="str">
        <f t="shared" si="17"/>
        <v/>
      </c>
      <c r="O233" s="86" t="s">
        <v>581</v>
      </c>
      <c r="P233" s="60">
        <v>100</v>
      </c>
      <c r="Q233" s="132" t="s">
        <v>562</v>
      </c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  <c r="EL233" s="34"/>
      <c r="EM233" s="34"/>
      <c r="EN233" s="34"/>
      <c r="EO233" s="34"/>
      <c r="EP233" s="34"/>
      <c r="EQ233" s="34"/>
      <c r="ER233" s="34"/>
      <c r="ES233" s="34"/>
      <c r="ET233" s="34"/>
      <c r="EU233" s="34"/>
      <c r="EV233" s="34"/>
      <c r="EW233" s="34"/>
      <c r="EX233" s="34"/>
      <c r="EY233" s="34"/>
      <c r="EZ233" s="34"/>
      <c r="FA233" s="34"/>
      <c r="FB233" s="34"/>
      <c r="FC233" s="34"/>
      <c r="FD233" s="34"/>
      <c r="FE233" s="34"/>
      <c r="FF233" s="34"/>
      <c r="FG233" s="34"/>
      <c r="FH233" s="34"/>
      <c r="FI233" s="34"/>
      <c r="FJ233" s="34"/>
      <c r="FK233" s="34"/>
      <c r="FL233" s="34"/>
      <c r="FM233" s="34"/>
      <c r="FN233" s="34"/>
      <c r="FO233" s="34"/>
      <c r="FP233" s="34"/>
      <c r="FQ233" s="34"/>
      <c r="FR233" s="34"/>
      <c r="FS233" s="34"/>
      <c r="FT233" s="34"/>
      <c r="FU233" s="34"/>
      <c r="FV233" s="34"/>
      <c r="FW233" s="34"/>
      <c r="FX233" s="34"/>
      <c r="FY233" s="34"/>
      <c r="FZ233" s="34"/>
      <c r="GA233" s="34"/>
      <c r="GB233" s="34"/>
      <c r="GC233" s="34"/>
      <c r="GD233" s="34"/>
      <c r="GE233" s="34"/>
      <c r="GF233" s="34"/>
      <c r="GG233" s="34"/>
      <c r="GH233" s="34"/>
      <c r="GI233" s="34"/>
      <c r="GJ233" s="34"/>
      <c r="GK233" s="34"/>
      <c r="GL233" s="34"/>
      <c r="GM233" s="34"/>
      <c r="GN233" s="34"/>
      <c r="GO233" s="34"/>
      <c r="GP233" s="34"/>
      <c r="GQ233" s="34"/>
      <c r="GR233" s="34"/>
      <c r="GS233" s="34"/>
      <c r="GT233" s="34"/>
      <c r="GU233" s="34"/>
      <c r="GV233" s="34"/>
      <c r="GW233" s="34"/>
      <c r="GX233" s="34"/>
      <c r="GY233" s="34"/>
      <c r="GZ233" s="34"/>
      <c r="HA233" s="34"/>
      <c r="HB233" s="34"/>
      <c r="HC233" s="34"/>
      <c r="HD233" s="34"/>
      <c r="HE233" s="34"/>
      <c r="HF233" s="34"/>
      <c r="HG233" s="34"/>
      <c r="HH233" s="34"/>
      <c r="HI233" s="34"/>
      <c r="HJ233" s="34"/>
      <c r="HK233" s="34"/>
      <c r="HL233" s="34"/>
      <c r="HM233" s="34"/>
      <c r="HN233" s="34"/>
      <c r="HO233" s="34"/>
      <c r="HP233" s="34"/>
      <c r="HQ233" s="34"/>
      <c r="HR233" s="34"/>
      <c r="HS233" s="34"/>
      <c r="HT233" s="34"/>
      <c r="HU233" s="34"/>
      <c r="HV233" s="34"/>
      <c r="HW233" s="34"/>
      <c r="HX233" s="34"/>
      <c r="HY233" s="34"/>
      <c r="HZ233" s="34"/>
      <c r="IA233" s="34"/>
      <c r="IB233" s="34"/>
      <c r="IC233" s="34"/>
      <c r="ID233" s="34"/>
      <c r="IE233" s="34"/>
      <c r="IF233" s="34"/>
      <c r="IG233" s="34"/>
      <c r="IH233" s="34"/>
      <c r="II233" s="34"/>
      <c r="IJ233" s="34"/>
      <c r="IK233" s="34"/>
      <c r="IL233" s="34"/>
      <c r="IM233" s="34"/>
      <c r="IN233" s="34"/>
      <c r="IO233" s="34"/>
      <c r="IP233" s="34"/>
      <c r="IQ233" s="34"/>
      <c r="IR233" s="34"/>
      <c r="IS233" s="34"/>
      <c r="IT233" s="34"/>
      <c r="IU233" s="34"/>
      <c r="IV233" s="34"/>
      <c r="IW233" s="34"/>
      <c r="IX233" s="34"/>
      <c r="IY233" s="34"/>
      <c r="IZ233" s="34"/>
      <c r="JA233" s="34"/>
      <c r="JB233" s="34"/>
      <c r="JC233" s="34"/>
      <c r="JD233" s="34"/>
      <c r="JE233" s="34"/>
      <c r="JF233" s="34"/>
      <c r="JG233" s="34"/>
      <c r="JH233" s="34"/>
      <c r="JI233" s="34"/>
      <c r="JJ233" s="34"/>
      <c r="JK233" s="34"/>
      <c r="JL233" s="34"/>
      <c r="JM233" s="34"/>
      <c r="JN233" s="34"/>
      <c r="JO233" s="34"/>
      <c r="JP233" s="34"/>
      <c r="JQ233" s="34"/>
      <c r="JR233" s="34"/>
      <c r="JS233" s="34"/>
      <c r="JT233" s="34"/>
      <c r="JU233" s="34"/>
      <c r="JV233" s="34"/>
      <c r="JW233" s="34"/>
      <c r="JX233" s="34"/>
      <c r="JY233" s="34"/>
      <c r="JZ233" s="34"/>
      <c r="KA233" s="34"/>
      <c r="KB233" s="34"/>
      <c r="KC233" s="34"/>
      <c r="KD233" s="34"/>
      <c r="KE233" s="34"/>
      <c r="KF233" s="34"/>
      <c r="KG233" s="34"/>
      <c r="KH233" s="34"/>
      <c r="KI233" s="34"/>
      <c r="KJ233" s="34"/>
      <c r="KK233" s="34"/>
      <c r="KL233" s="34"/>
      <c r="KM233" s="34"/>
      <c r="KN233" s="34"/>
      <c r="KO233" s="34"/>
      <c r="KP233" s="34"/>
      <c r="KQ233" s="34"/>
      <c r="KR233" s="34"/>
      <c r="KS233" s="34"/>
      <c r="KT233" s="34"/>
      <c r="KU233" s="34"/>
      <c r="KV233" s="34"/>
      <c r="KW233" s="34"/>
      <c r="KX233" s="34"/>
      <c r="KY233" s="34"/>
      <c r="KZ233" s="34"/>
      <c r="LA233" s="34"/>
      <c r="LB233" s="34"/>
      <c r="LC233" s="34"/>
      <c r="LD233" s="34"/>
      <c r="LE233" s="34"/>
      <c r="LF233" s="34"/>
      <c r="LG233" s="34"/>
      <c r="LH233" s="34"/>
      <c r="LI233" s="34"/>
      <c r="LJ233" s="34"/>
      <c r="LK233" s="34"/>
      <c r="LL233" s="34"/>
      <c r="LM233" s="34"/>
      <c r="LN233" s="34"/>
      <c r="LO233" s="34"/>
      <c r="LP233" s="34"/>
      <c r="LQ233" s="34"/>
      <c r="LR233" s="34"/>
      <c r="LS233" s="34"/>
      <c r="LT233" s="34"/>
      <c r="LU233" s="34"/>
      <c r="LV233" s="34"/>
      <c r="LW233" s="34"/>
      <c r="LX233" s="34"/>
      <c r="LY233" s="34"/>
      <c r="LZ233" s="34"/>
      <c r="MA233" s="34"/>
      <c r="MB233" s="34"/>
      <c r="MC233" s="34"/>
      <c r="MD233" s="34"/>
      <c r="ME233" s="34"/>
      <c r="MF233" s="34"/>
      <c r="MG233" s="34"/>
      <c r="MH233" s="34"/>
      <c r="MI233" s="34"/>
      <c r="MJ233" s="34"/>
      <c r="MK233" s="34"/>
      <c r="ML233" s="34"/>
      <c r="MM233" s="34"/>
      <c r="MN233" s="34"/>
      <c r="MO233" s="34"/>
      <c r="MP233" s="34"/>
      <c r="MQ233" s="34"/>
      <c r="MR233" s="34"/>
      <c r="MS233" s="34"/>
      <c r="MT233" s="34"/>
      <c r="MU233" s="34"/>
      <c r="MV233" s="34"/>
      <c r="MW233" s="34"/>
      <c r="MX233" s="34"/>
      <c r="MY233" s="34"/>
      <c r="MZ233" s="34"/>
      <c r="NA233" s="34"/>
      <c r="NB233" s="34"/>
      <c r="NC233" s="34"/>
      <c r="ND233" s="34"/>
      <c r="NE233" s="34"/>
      <c r="NF233" s="34"/>
      <c r="NG233" s="34"/>
      <c r="NH233" s="34"/>
      <c r="NI233" s="34"/>
      <c r="NJ233" s="34"/>
      <c r="NK233" s="34"/>
      <c r="NL233" s="34"/>
      <c r="NM233" s="34"/>
      <c r="NN233" s="34"/>
      <c r="NO233" s="34"/>
      <c r="NP233" s="34"/>
      <c r="NQ233" s="34"/>
      <c r="NR233" s="34"/>
      <c r="NS233" s="34"/>
      <c r="NT233" s="34"/>
      <c r="NU233" s="34"/>
      <c r="NV233" s="34"/>
      <c r="NW233" s="34"/>
      <c r="NX233" s="34"/>
      <c r="NY233" s="34"/>
      <c r="NZ233" s="34"/>
      <c r="OA233" s="34"/>
      <c r="OB233" s="34"/>
      <c r="OC233" s="34"/>
      <c r="OD233" s="34"/>
      <c r="OE233" s="34"/>
      <c r="OF233" s="34"/>
      <c r="OG233" s="34"/>
    </row>
    <row r="234" spans="1:397" x14ac:dyDescent="0.25">
      <c r="C234" s="155">
        <v>420162</v>
      </c>
      <c r="D234" s="54">
        <v>44018</v>
      </c>
      <c r="E234" s="54">
        <v>44026</v>
      </c>
      <c r="F234" s="42">
        <v>1060766</v>
      </c>
      <c r="G234" s="88" t="s">
        <v>778</v>
      </c>
      <c r="H234" s="93" t="s">
        <v>357</v>
      </c>
      <c r="I234" s="93" t="str">
        <f t="shared" si="19"/>
        <v>Upstream Craughwell</v>
      </c>
      <c r="J234" s="25">
        <v>44018</v>
      </c>
      <c r="K234" s="61" t="s">
        <v>368</v>
      </c>
      <c r="L234" s="61" t="s">
        <v>2</v>
      </c>
      <c r="M234" s="106">
        <v>1</v>
      </c>
      <c r="N234" s="183" t="str">
        <f t="shared" si="17"/>
        <v/>
      </c>
      <c r="O234" s="88" t="s">
        <v>776</v>
      </c>
      <c r="P234" s="167">
        <v>7000</v>
      </c>
      <c r="Q234" s="125" t="s">
        <v>777</v>
      </c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  <c r="EL234" s="34"/>
      <c r="EM234" s="34"/>
      <c r="EN234" s="34"/>
      <c r="EO234" s="34"/>
      <c r="EP234" s="34"/>
      <c r="EQ234" s="34"/>
      <c r="ER234" s="34"/>
      <c r="ES234" s="34"/>
      <c r="ET234" s="34"/>
      <c r="EU234" s="34"/>
      <c r="EV234" s="34"/>
      <c r="EW234" s="34"/>
      <c r="EX234" s="34"/>
      <c r="EY234" s="34"/>
      <c r="EZ234" s="34"/>
      <c r="FA234" s="34"/>
      <c r="FB234" s="34"/>
      <c r="FC234" s="34"/>
      <c r="FD234" s="34"/>
      <c r="FE234" s="34"/>
      <c r="FF234" s="34"/>
      <c r="FG234" s="34"/>
      <c r="FH234" s="34"/>
      <c r="FI234" s="34"/>
      <c r="FJ234" s="34"/>
      <c r="FK234" s="34"/>
      <c r="FL234" s="34"/>
      <c r="FM234" s="34"/>
      <c r="FN234" s="34"/>
      <c r="FO234" s="34"/>
      <c r="FP234" s="34"/>
      <c r="FQ234" s="34"/>
      <c r="FR234" s="34"/>
      <c r="FS234" s="34"/>
      <c r="FT234" s="34"/>
      <c r="FU234" s="34"/>
      <c r="FV234" s="34"/>
      <c r="FW234" s="34"/>
      <c r="FX234" s="34"/>
      <c r="FY234" s="34"/>
      <c r="FZ234" s="34"/>
      <c r="GA234" s="34"/>
      <c r="GB234" s="34"/>
      <c r="GC234" s="34"/>
      <c r="GD234" s="34"/>
      <c r="GE234" s="34"/>
      <c r="GF234" s="34"/>
      <c r="GG234" s="34"/>
      <c r="GH234" s="34"/>
      <c r="GI234" s="34"/>
      <c r="GJ234" s="34"/>
      <c r="GK234" s="34"/>
      <c r="GL234" s="34"/>
      <c r="GM234" s="34"/>
      <c r="GN234" s="34"/>
      <c r="GO234" s="34"/>
      <c r="GP234" s="34"/>
      <c r="GQ234" s="34"/>
      <c r="GR234" s="34"/>
      <c r="GS234" s="34"/>
      <c r="GT234" s="34"/>
      <c r="GU234" s="34"/>
      <c r="GV234" s="34"/>
      <c r="GW234" s="34"/>
      <c r="GX234" s="34"/>
      <c r="GY234" s="34"/>
      <c r="GZ234" s="34"/>
      <c r="HA234" s="34"/>
      <c r="HB234" s="34"/>
      <c r="HC234" s="34"/>
      <c r="HD234" s="34"/>
      <c r="HE234" s="34"/>
      <c r="HF234" s="34"/>
      <c r="HG234" s="34"/>
      <c r="HH234" s="34"/>
      <c r="HI234" s="34"/>
      <c r="HJ234" s="34"/>
      <c r="HK234" s="34"/>
      <c r="HL234" s="34"/>
      <c r="HM234" s="34"/>
      <c r="HN234" s="34"/>
      <c r="HO234" s="34"/>
      <c r="HP234" s="34"/>
      <c r="HQ234" s="34"/>
      <c r="HR234" s="34"/>
      <c r="HS234" s="34"/>
      <c r="HT234" s="34"/>
      <c r="HU234" s="34"/>
      <c r="HV234" s="34"/>
      <c r="HW234" s="34"/>
      <c r="HX234" s="34"/>
      <c r="HY234" s="34"/>
      <c r="HZ234" s="34"/>
      <c r="IA234" s="34"/>
      <c r="IB234" s="34"/>
      <c r="IC234" s="34"/>
      <c r="ID234" s="34"/>
      <c r="IE234" s="34"/>
      <c r="IF234" s="34"/>
      <c r="IG234" s="34"/>
      <c r="IH234" s="34"/>
      <c r="II234" s="34"/>
      <c r="IJ234" s="34"/>
      <c r="IK234" s="34"/>
      <c r="IL234" s="34"/>
      <c r="IM234" s="34"/>
      <c r="IN234" s="34"/>
      <c r="IO234" s="34"/>
      <c r="IP234" s="34"/>
      <c r="IQ234" s="34"/>
      <c r="IR234" s="34"/>
      <c r="IS234" s="34"/>
      <c r="IT234" s="34"/>
      <c r="IU234" s="34"/>
      <c r="IV234" s="34"/>
      <c r="IW234" s="34"/>
      <c r="IX234" s="34"/>
      <c r="IY234" s="34"/>
      <c r="IZ234" s="34"/>
      <c r="JA234" s="34"/>
      <c r="JB234" s="34"/>
      <c r="JC234" s="34"/>
      <c r="JD234" s="34"/>
      <c r="JE234" s="34"/>
      <c r="JF234" s="34"/>
      <c r="JG234" s="34"/>
      <c r="JH234" s="34"/>
      <c r="JI234" s="34"/>
      <c r="JJ234" s="34"/>
      <c r="JK234" s="34"/>
      <c r="JL234" s="34"/>
      <c r="JM234" s="34"/>
      <c r="JN234" s="34"/>
      <c r="JO234" s="34"/>
      <c r="JP234" s="34"/>
      <c r="JQ234" s="34"/>
      <c r="JR234" s="34"/>
      <c r="JS234" s="34"/>
      <c r="JT234" s="34"/>
      <c r="JU234" s="34"/>
      <c r="JV234" s="34"/>
      <c r="JW234" s="34"/>
      <c r="JX234" s="34"/>
      <c r="JY234" s="34"/>
      <c r="JZ234" s="34"/>
      <c r="KA234" s="34"/>
      <c r="KB234" s="34"/>
      <c r="KC234" s="34"/>
      <c r="KD234" s="34"/>
      <c r="KE234" s="34"/>
      <c r="KF234" s="34"/>
      <c r="KG234" s="34"/>
      <c r="KH234" s="34"/>
      <c r="KI234" s="34"/>
      <c r="KJ234" s="34"/>
      <c r="KK234" s="34"/>
      <c r="KL234" s="34"/>
      <c r="KM234" s="34"/>
      <c r="KN234" s="34"/>
      <c r="KO234" s="34"/>
      <c r="KP234" s="34"/>
      <c r="KQ234" s="34"/>
      <c r="KR234" s="34"/>
      <c r="KS234" s="34"/>
      <c r="KT234" s="34"/>
      <c r="KU234" s="34"/>
      <c r="KV234" s="34"/>
      <c r="KW234" s="34"/>
      <c r="KX234" s="34"/>
      <c r="KY234" s="34"/>
      <c r="KZ234" s="34"/>
      <c r="LA234" s="34"/>
      <c r="LB234" s="34"/>
      <c r="LC234" s="34"/>
      <c r="LD234" s="34"/>
      <c r="LE234" s="34"/>
      <c r="LF234" s="34"/>
      <c r="LG234" s="34"/>
      <c r="LH234" s="34"/>
      <c r="LI234" s="34"/>
      <c r="LJ234" s="34"/>
      <c r="LK234" s="34"/>
      <c r="LL234" s="34"/>
      <c r="LM234" s="34"/>
      <c r="LN234" s="34"/>
      <c r="LO234" s="34"/>
      <c r="LP234" s="34"/>
      <c r="LQ234" s="34"/>
      <c r="LR234" s="34"/>
      <c r="LS234" s="34"/>
      <c r="LT234" s="34"/>
      <c r="LU234" s="34"/>
      <c r="LV234" s="34"/>
      <c r="LW234" s="34"/>
      <c r="LX234" s="34"/>
      <c r="LY234" s="34"/>
      <c r="LZ234" s="34"/>
      <c r="MA234" s="34"/>
      <c r="MB234" s="34"/>
      <c r="MC234" s="34"/>
      <c r="MD234" s="34"/>
      <c r="ME234" s="34"/>
      <c r="MF234" s="34"/>
      <c r="MG234" s="34"/>
      <c r="MH234" s="34"/>
      <c r="MI234" s="34"/>
      <c r="MJ234" s="34"/>
      <c r="MK234" s="34"/>
      <c r="ML234" s="34"/>
      <c r="MM234" s="34"/>
      <c r="MN234" s="34"/>
      <c r="MO234" s="34"/>
      <c r="MP234" s="34"/>
      <c r="MQ234" s="34"/>
      <c r="MR234" s="34"/>
      <c r="MS234" s="34"/>
      <c r="MT234" s="34"/>
      <c r="MU234" s="34"/>
      <c r="MV234" s="34"/>
      <c r="MW234" s="34"/>
      <c r="MX234" s="34"/>
      <c r="MY234" s="34"/>
      <c r="MZ234" s="34"/>
      <c r="NA234" s="34"/>
      <c r="NB234" s="34"/>
      <c r="NC234" s="34"/>
      <c r="ND234" s="34"/>
      <c r="NE234" s="34"/>
      <c r="NF234" s="34"/>
      <c r="NG234" s="34"/>
      <c r="NH234" s="34"/>
      <c r="NI234" s="34"/>
      <c r="NJ234" s="34"/>
      <c r="NK234" s="34"/>
      <c r="NL234" s="34"/>
      <c r="NM234" s="34"/>
      <c r="NN234" s="34"/>
      <c r="NO234" s="34"/>
      <c r="NP234" s="34"/>
      <c r="NQ234" s="34"/>
      <c r="NR234" s="34"/>
      <c r="NS234" s="34"/>
      <c r="NT234" s="34"/>
      <c r="NU234" s="34"/>
      <c r="NV234" s="34"/>
      <c r="NW234" s="34"/>
      <c r="NX234" s="34"/>
      <c r="NY234" s="34"/>
      <c r="NZ234" s="34"/>
      <c r="OA234" s="34"/>
      <c r="OB234" s="34"/>
      <c r="OC234" s="34"/>
      <c r="OD234" s="34"/>
      <c r="OE234" s="34"/>
      <c r="OF234" s="34"/>
      <c r="OG234" s="34"/>
    </row>
    <row r="235" spans="1:397" x14ac:dyDescent="0.25">
      <c r="C235" s="157">
        <v>420162</v>
      </c>
      <c r="D235" s="53">
        <v>44018</v>
      </c>
      <c r="E235" s="53">
        <v>44026</v>
      </c>
      <c r="F235" s="41">
        <v>1060767</v>
      </c>
      <c r="G235" s="86" t="s">
        <v>779</v>
      </c>
      <c r="H235" s="94" t="s">
        <v>361</v>
      </c>
      <c r="I235" s="94" t="str">
        <f t="shared" si="19"/>
        <v>Downstream Kilcolgan</v>
      </c>
      <c r="J235" s="26">
        <v>44018</v>
      </c>
      <c r="K235" s="60" t="s">
        <v>368</v>
      </c>
      <c r="L235" s="60" t="s">
        <v>2</v>
      </c>
      <c r="M235" s="29">
        <v>1</v>
      </c>
      <c r="N235" s="184" t="str">
        <f t="shared" si="17"/>
        <v/>
      </c>
      <c r="O235" s="86" t="s">
        <v>783</v>
      </c>
      <c r="P235" s="185">
        <v>2900</v>
      </c>
      <c r="Q235" s="11" t="s">
        <v>777</v>
      </c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  <c r="CR235" s="34"/>
      <c r="CS235" s="34"/>
      <c r="CT235" s="34"/>
      <c r="CU235" s="34"/>
      <c r="CV235" s="34"/>
      <c r="CW235" s="34"/>
      <c r="CX235" s="34"/>
      <c r="CY235" s="34"/>
      <c r="CZ235" s="34"/>
      <c r="DA235" s="34"/>
      <c r="DB235" s="34"/>
      <c r="DC235" s="34"/>
      <c r="DD235" s="34"/>
      <c r="DE235" s="34"/>
      <c r="DF235" s="34"/>
      <c r="DG235" s="34"/>
      <c r="DH235" s="34"/>
      <c r="DI235" s="34"/>
      <c r="DJ235" s="34"/>
      <c r="DK235" s="34"/>
      <c r="DL235" s="34"/>
      <c r="DM235" s="34"/>
      <c r="DN235" s="34"/>
      <c r="DO235" s="34"/>
      <c r="DP235" s="34"/>
      <c r="DQ235" s="34"/>
      <c r="DR235" s="34"/>
      <c r="DS235" s="34"/>
      <c r="DT235" s="34"/>
      <c r="DU235" s="34"/>
      <c r="DV235" s="34"/>
      <c r="DW235" s="34"/>
      <c r="DX235" s="34"/>
      <c r="DY235" s="34"/>
      <c r="DZ235" s="34"/>
      <c r="EA235" s="34"/>
      <c r="EB235" s="34"/>
      <c r="EC235" s="34"/>
      <c r="ED235" s="34"/>
      <c r="EE235" s="34"/>
      <c r="EF235" s="34"/>
      <c r="EG235" s="34"/>
      <c r="EH235" s="34"/>
      <c r="EI235" s="34"/>
      <c r="EJ235" s="34"/>
      <c r="EK235" s="34"/>
      <c r="EL235" s="34"/>
      <c r="EM235" s="34"/>
      <c r="EN235" s="34"/>
      <c r="EO235" s="34"/>
      <c r="EP235" s="34"/>
      <c r="EQ235" s="34"/>
      <c r="ER235" s="34"/>
      <c r="ES235" s="34"/>
      <c r="ET235" s="34"/>
      <c r="EU235" s="34"/>
      <c r="EV235" s="34"/>
      <c r="EW235" s="34"/>
      <c r="EX235" s="34"/>
      <c r="EY235" s="34"/>
      <c r="EZ235" s="34"/>
      <c r="FA235" s="34"/>
      <c r="FB235" s="34"/>
      <c r="FC235" s="34"/>
      <c r="FD235" s="34"/>
      <c r="FE235" s="34"/>
      <c r="FF235" s="34"/>
      <c r="FG235" s="34"/>
      <c r="FH235" s="34"/>
      <c r="FI235" s="34"/>
      <c r="FJ235" s="34"/>
      <c r="FK235" s="34"/>
      <c r="FL235" s="34"/>
      <c r="FM235" s="34"/>
      <c r="FN235" s="34"/>
      <c r="FO235" s="34"/>
      <c r="FP235" s="34"/>
      <c r="FQ235" s="34"/>
      <c r="FR235" s="34"/>
      <c r="FS235" s="34"/>
      <c r="FT235" s="34"/>
      <c r="FU235" s="34"/>
      <c r="FV235" s="34"/>
      <c r="FW235" s="34"/>
      <c r="FX235" s="34"/>
      <c r="FY235" s="34"/>
      <c r="FZ235" s="34"/>
      <c r="GA235" s="34"/>
      <c r="GB235" s="34"/>
      <c r="GC235" s="34"/>
      <c r="GD235" s="34"/>
      <c r="GE235" s="34"/>
      <c r="GF235" s="34"/>
      <c r="GG235" s="34"/>
      <c r="GH235" s="34"/>
      <c r="GI235" s="34"/>
      <c r="GJ235" s="34"/>
      <c r="GK235" s="34"/>
      <c r="GL235" s="34"/>
      <c r="GM235" s="34"/>
      <c r="GN235" s="34"/>
      <c r="GO235" s="34"/>
      <c r="GP235" s="34"/>
      <c r="GQ235" s="34"/>
      <c r="GR235" s="34"/>
      <c r="GS235" s="34"/>
      <c r="GT235" s="34"/>
      <c r="GU235" s="34"/>
      <c r="GV235" s="34"/>
      <c r="GW235" s="34"/>
      <c r="GX235" s="34"/>
      <c r="GY235" s="34"/>
      <c r="GZ235" s="34"/>
      <c r="HA235" s="34"/>
      <c r="HB235" s="34"/>
      <c r="HC235" s="34"/>
      <c r="HD235" s="34"/>
      <c r="HE235" s="34"/>
      <c r="HF235" s="34"/>
      <c r="HG235" s="34"/>
      <c r="HH235" s="34"/>
      <c r="HI235" s="34"/>
      <c r="HJ235" s="34"/>
      <c r="HK235" s="34"/>
      <c r="HL235" s="34"/>
      <c r="HM235" s="34"/>
      <c r="HN235" s="34"/>
      <c r="HO235" s="34"/>
      <c r="HP235" s="34"/>
      <c r="HQ235" s="34"/>
      <c r="HR235" s="34"/>
      <c r="HS235" s="34"/>
      <c r="HT235" s="34"/>
      <c r="HU235" s="34"/>
      <c r="HV235" s="34"/>
      <c r="HW235" s="34"/>
      <c r="HX235" s="34"/>
      <c r="HY235" s="34"/>
      <c r="HZ235" s="34"/>
      <c r="IA235" s="34"/>
      <c r="IB235" s="34"/>
      <c r="IC235" s="34"/>
      <c r="ID235" s="34"/>
      <c r="IE235" s="34"/>
      <c r="IF235" s="34"/>
      <c r="IG235" s="34"/>
      <c r="IH235" s="34"/>
      <c r="II235" s="34"/>
      <c r="IJ235" s="34"/>
      <c r="IK235" s="34"/>
      <c r="IL235" s="34"/>
      <c r="IM235" s="34"/>
      <c r="IN235" s="34"/>
      <c r="IO235" s="34"/>
      <c r="IP235" s="34"/>
      <c r="IQ235" s="34"/>
      <c r="IR235" s="34"/>
      <c r="IS235" s="34"/>
      <c r="IT235" s="34"/>
      <c r="IU235" s="34"/>
      <c r="IV235" s="34"/>
      <c r="IW235" s="34"/>
      <c r="IX235" s="34"/>
      <c r="IY235" s="34"/>
      <c r="IZ235" s="34"/>
      <c r="JA235" s="34"/>
      <c r="JB235" s="34"/>
      <c r="JC235" s="34"/>
      <c r="JD235" s="34"/>
      <c r="JE235" s="34"/>
      <c r="JF235" s="34"/>
      <c r="JG235" s="34"/>
      <c r="JH235" s="34"/>
      <c r="JI235" s="34"/>
      <c r="JJ235" s="34"/>
      <c r="JK235" s="34"/>
      <c r="JL235" s="34"/>
      <c r="JM235" s="34"/>
      <c r="JN235" s="34"/>
      <c r="JO235" s="34"/>
      <c r="JP235" s="34"/>
      <c r="JQ235" s="34"/>
      <c r="JR235" s="34"/>
      <c r="JS235" s="34"/>
      <c r="JT235" s="34"/>
      <c r="JU235" s="34"/>
      <c r="JV235" s="34"/>
      <c r="JW235" s="34"/>
      <c r="JX235" s="34"/>
      <c r="JY235" s="34"/>
      <c r="JZ235" s="34"/>
      <c r="KA235" s="34"/>
      <c r="KB235" s="34"/>
      <c r="KC235" s="34"/>
      <c r="KD235" s="34"/>
      <c r="KE235" s="34"/>
      <c r="KF235" s="34"/>
      <c r="KG235" s="34"/>
      <c r="KH235" s="34"/>
      <c r="KI235" s="34"/>
      <c r="KJ235" s="34"/>
      <c r="KK235" s="34"/>
      <c r="KL235" s="34"/>
      <c r="KM235" s="34"/>
      <c r="KN235" s="34"/>
      <c r="KO235" s="34"/>
      <c r="KP235" s="34"/>
      <c r="KQ235" s="34"/>
      <c r="KR235" s="34"/>
      <c r="KS235" s="34"/>
      <c r="KT235" s="34"/>
      <c r="KU235" s="34"/>
      <c r="KV235" s="34"/>
      <c r="KW235" s="34"/>
      <c r="KX235" s="34"/>
      <c r="KY235" s="34"/>
      <c r="KZ235" s="34"/>
      <c r="LA235" s="34"/>
      <c r="LB235" s="34"/>
      <c r="LC235" s="34"/>
      <c r="LD235" s="34"/>
      <c r="LE235" s="34"/>
      <c r="LF235" s="34"/>
      <c r="LG235" s="34"/>
      <c r="LH235" s="34"/>
      <c r="LI235" s="34"/>
      <c r="LJ235" s="34"/>
      <c r="LK235" s="34"/>
      <c r="LL235" s="34"/>
      <c r="LM235" s="34"/>
      <c r="LN235" s="34"/>
      <c r="LO235" s="34"/>
      <c r="LP235" s="34"/>
      <c r="LQ235" s="34"/>
      <c r="LR235" s="34"/>
      <c r="LS235" s="34"/>
      <c r="LT235" s="34"/>
      <c r="LU235" s="34"/>
      <c r="LV235" s="34"/>
      <c r="LW235" s="34"/>
      <c r="LX235" s="34"/>
      <c r="LY235" s="34"/>
      <c r="LZ235" s="34"/>
      <c r="MA235" s="34"/>
      <c r="MB235" s="34"/>
      <c r="MC235" s="34"/>
      <c r="MD235" s="34"/>
      <c r="ME235" s="34"/>
      <c r="MF235" s="34"/>
      <c r="MG235" s="34"/>
      <c r="MH235" s="34"/>
      <c r="MI235" s="34"/>
      <c r="MJ235" s="34"/>
      <c r="MK235" s="34"/>
      <c r="ML235" s="34"/>
      <c r="MM235" s="34"/>
      <c r="MN235" s="34"/>
      <c r="MO235" s="34"/>
      <c r="MP235" s="34"/>
      <c r="MQ235" s="34"/>
      <c r="MR235" s="34"/>
      <c r="MS235" s="34"/>
      <c r="MT235" s="34"/>
      <c r="MU235" s="34"/>
      <c r="MV235" s="34"/>
      <c r="MW235" s="34"/>
      <c r="MX235" s="34"/>
      <c r="MY235" s="34"/>
      <c r="MZ235" s="34"/>
      <c r="NA235" s="34"/>
      <c r="NB235" s="34"/>
      <c r="NC235" s="34"/>
      <c r="ND235" s="34"/>
      <c r="NE235" s="34"/>
      <c r="NF235" s="34"/>
      <c r="NG235" s="34"/>
      <c r="NH235" s="34"/>
      <c r="NI235" s="34"/>
      <c r="NJ235" s="34"/>
      <c r="NK235" s="34"/>
      <c r="NL235" s="34"/>
      <c r="NM235" s="34"/>
      <c r="NN235" s="34"/>
      <c r="NO235" s="34"/>
      <c r="NP235" s="34"/>
      <c r="NQ235" s="34"/>
      <c r="NR235" s="34"/>
      <c r="NS235" s="34"/>
      <c r="NT235" s="34"/>
      <c r="NU235" s="34"/>
      <c r="NV235" s="34"/>
      <c r="NW235" s="34"/>
      <c r="NX235" s="34"/>
      <c r="NY235" s="34"/>
      <c r="NZ235" s="34"/>
      <c r="OA235" s="34"/>
      <c r="OB235" s="34"/>
      <c r="OC235" s="34"/>
      <c r="OD235" s="34"/>
      <c r="OE235" s="34"/>
      <c r="OF235" s="34"/>
      <c r="OG235" s="34"/>
    </row>
    <row r="236" spans="1:397" x14ac:dyDescent="0.25">
      <c r="C236" s="155">
        <v>420714</v>
      </c>
      <c r="D236" s="54">
        <v>44026</v>
      </c>
      <c r="E236" s="54">
        <v>44032</v>
      </c>
      <c r="F236" s="42">
        <v>1062690</v>
      </c>
      <c r="G236" s="88" t="s">
        <v>780</v>
      </c>
      <c r="H236" s="93" t="s">
        <v>357</v>
      </c>
      <c r="I236" s="93" t="str">
        <f t="shared" ref="I236:I237" si="20">IF(COUNTIF(H236,"*R446*"),"Upstream Craughwell","Downstream Kilcolgan")</f>
        <v>Upstream Craughwell</v>
      </c>
      <c r="J236" s="25">
        <v>44025</v>
      </c>
      <c r="K236" s="61" t="s">
        <v>368</v>
      </c>
      <c r="L236" s="61" t="s">
        <v>2</v>
      </c>
      <c r="M236" s="106">
        <v>1</v>
      </c>
      <c r="N236" s="183" t="str">
        <f t="shared" si="17"/>
        <v/>
      </c>
      <c r="O236" s="88" t="s">
        <v>782</v>
      </c>
      <c r="P236" s="185">
        <v>2000</v>
      </c>
      <c r="Q236" s="125" t="s">
        <v>755</v>
      </c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  <c r="CR236" s="34"/>
      <c r="CS236" s="34"/>
      <c r="CT236" s="34"/>
      <c r="CU236" s="34"/>
      <c r="CV236" s="34"/>
      <c r="CW236" s="34"/>
      <c r="CX236" s="34"/>
      <c r="CY236" s="34"/>
      <c r="CZ236" s="34"/>
      <c r="DA236" s="34"/>
      <c r="DB236" s="34"/>
      <c r="DC236" s="34"/>
      <c r="DD236" s="34"/>
      <c r="DE236" s="34"/>
      <c r="DF236" s="34"/>
      <c r="DG236" s="34"/>
      <c r="DH236" s="34"/>
      <c r="DI236" s="34"/>
      <c r="DJ236" s="34"/>
      <c r="DK236" s="34"/>
      <c r="DL236" s="34"/>
      <c r="DM236" s="34"/>
      <c r="DN236" s="34"/>
      <c r="DO236" s="34"/>
      <c r="DP236" s="34"/>
      <c r="DQ236" s="34"/>
      <c r="DR236" s="34"/>
      <c r="DS236" s="34"/>
      <c r="DT236" s="34"/>
      <c r="DU236" s="34"/>
      <c r="DV236" s="34"/>
      <c r="DW236" s="34"/>
      <c r="DX236" s="34"/>
      <c r="DY236" s="34"/>
      <c r="DZ236" s="34"/>
      <c r="EA236" s="34"/>
      <c r="EB236" s="34"/>
      <c r="EC236" s="34"/>
      <c r="ED236" s="34"/>
      <c r="EE236" s="34"/>
      <c r="EF236" s="34"/>
      <c r="EG236" s="34"/>
      <c r="EH236" s="34"/>
      <c r="EI236" s="34"/>
      <c r="EJ236" s="34"/>
      <c r="EK236" s="34"/>
      <c r="EL236" s="34"/>
      <c r="EM236" s="34"/>
      <c r="EN236" s="34"/>
      <c r="EO236" s="34"/>
      <c r="EP236" s="34"/>
      <c r="EQ236" s="34"/>
      <c r="ER236" s="34"/>
      <c r="ES236" s="34"/>
      <c r="ET236" s="34"/>
      <c r="EU236" s="34"/>
      <c r="EV236" s="34"/>
      <c r="EW236" s="34"/>
      <c r="EX236" s="34"/>
      <c r="EY236" s="34"/>
      <c r="EZ236" s="34"/>
      <c r="FA236" s="34"/>
      <c r="FB236" s="34"/>
      <c r="FC236" s="34"/>
      <c r="FD236" s="34"/>
      <c r="FE236" s="34"/>
      <c r="FF236" s="34"/>
      <c r="FG236" s="34"/>
      <c r="FH236" s="34"/>
      <c r="FI236" s="34"/>
      <c r="FJ236" s="34"/>
      <c r="FK236" s="34"/>
      <c r="FL236" s="34"/>
      <c r="FM236" s="34"/>
      <c r="FN236" s="34"/>
      <c r="FO236" s="34"/>
      <c r="FP236" s="34"/>
      <c r="FQ236" s="34"/>
      <c r="FR236" s="34"/>
      <c r="FS236" s="34"/>
      <c r="FT236" s="34"/>
      <c r="FU236" s="34"/>
      <c r="FV236" s="34"/>
      <c r="FW236" s="34"/>
      <c r="FX236" s="34"/>
      <c r="FY236" s="34"/>
      <c r="FZ236" s="34"/>
      <c r="GA236" s="34"/>
      <c r="GB236" s="34"/>
      <c r="GC236" s="34"/>
      <c r="GD236" s="34"/>
      <c r="GE236" s="34"/>
      <c r="GF236" s="34"/>
      <c r="GG236" s="34"/>
      <c r="GH236" s="34"/>
      <c r="GI236" s="34"/>
      <c r="GJ236" s="34"/>
      <c r="GK236" s="34"/>
      <c r="GL236" s="34"/>
      <c r="GM236" s="34"/>
      <c r="GN236" s="34"/>
      <c r="GO236" s="34"/>
      <c r="GP236" s="34"/>
      <c r="GQ236" s="34"/>
      <c r="GR236" s="34"/>
      <c r="GS236" s="34"/>
      <c r="GT236" s="34"/>
      <c r="GU236" s="34"/>
      <c r="GV236" s="34"/>
      <c r="GW236" s="34"/>
      <c r="GX236" s="34"/>
      <c r="GY236" s="34"/>
      <c r="GZ236" s="34"/>
      <c r="HA236" s="34"/>
      <c r="HB236" s="34"/>
      <c r="HC236" s="34"/>
      <c r="HD236" s="34"/>
      <c r="HE236" s="34"/>
      <c r="HF236" s="34"/>
      <c r="HG236" s="34"/>
      <c r="HH236" s="34"/>
      <c r="HI236" s="34"/>
      <c r="HJ236" s="34"/>
      <c r="HK236" s="34"/>
      <c r="HL236" s="34"/>
      <c r="HM236" s="34"/>
      <c r="HN236" s="34"/>
      <c r="HO236" s="34"/>
      <c r="HP236" s="34"/>
      <c r="HQ236" s="34"/>
      <c r="HR236" s="34"/>
      <c r="HS236" s="34"/>
      <c r="HT236" s="34"/>
      <c r="HU236" s="34"/>
      <c r="HV236" s="34"/>
      <c r="HW236" s="34"/>
      <c r="HX236" s="34"/>
      <c r="HY236" s="34"/>
      <c r="HZ236" s="34"/>
      <c r="IA236" s="34"/>
      <c r="IB236" s="34"/>
      <c r="IC236" s="34"/>
      <c r="ID236" s="34"/>
      <c r="IE236" s="34"/>
      <c r="IF236" s="34"/>
      <c r="IG236" s="34"/>
      <c r="IH236" s="34"/>
      <c r="II236" s="34"/>
      <c r="IJ236" s="34"/>
      <c r="IK236" s="34"/>
      <c r="IL236" s="34"/>
      <c r="IM236" s="34"/>
      <c r="IN236" s="34"/>
      <c r="IO236" s="34"/>
      <c r="IP236" s="34"/>
      <c r="IQ236" s="34"/>
      <c r="IR236" s="34"/>
      <c r="IS236" s="34"/>
      <c r="IT236" s="34"/>
      <c r="IU236" s="34"/>
      <c r="IV236" s="34"/>
      <c r="IW236" s="34"/>
      <c r="IX236" s="34"/>
      <c r="IY236" s="34"/>
      <c r="IZ236" s="34"/>
      <c r="JA236" s="34"/>
      <c r="JB236" s="34"/>
      <c r="JC236" s="34"/>
      <c r="JD236" s="34"/>
      <c r="JE236" s="34"/>
      <c r="JF236" s="34"/>
      <c r="JG236" s="34"/>
      <c r="JH236" s="34"/>
      <c r="JI236" s="34"/>
      <c r="JJ236" s="34"/>
      <c r="JK236" s="34"/>
      <c r="JL236" s="34"/>
      <c r="JM236" s="34"/>
      <c r="JN236" s="34"/>
      <c r="JO236" s="34"/>
      <c r="JP236" s="34"/>
      <c r="JQ236" s="34"/>
      <c r="JR236" s="34"/>
      <c r="JS236" s="34"/>
      <c r="JT236" s="34"/>
      <c r="JU236" s="34"/>
      <c r="JV236" s="34"/>
      <c r="JW236" s="34"/>
      <c r="JX236" s="34"/>
      <c r="JY236" s="34"/>
      <c r="JZ236" s="34"/>
      <c r="KA236" s="34"/>
      <c r="KB236" s="34"/>
      <c r="KC236" s="34"/>
      <c r="KD236" s="34"/>
      <c r="KE236" s="34"/>
      <c r="KF236" s="34"/>
      <c r="KG236" s="34"/>
      <c r="KH236" s="34"/>
      <c r="KI236" s="34"/>
      <c r="KJ236" s="34"/>
      <c r="KK236" s="34"/>
      <c r="KL236" s="34"/>
      <c r="KM236" s="34"/>
      <c r="KN236" s="34"/>
      <c r="KO236" s="34"/>
      <c r="KP236" s="34"/>
      <c r="KQ236" s="34"/>
      <c r="KR236" s="34"/>
      <c r="KS236" s="34"/>
      <c r="KT236" s="34"/>
      <c r="KU236" s="34"/>
      <c r="KV236" s="34"/>
      <c r="KW236" s="34"/>
      <c r="KX236" s="34"/>
      <c r="KY236" s="34"/>
      <c r="KZ236" s="34"/>
      <c r="LA236" s="34"/>
      <c r="LB236" s="34"/>
      <c r="LC236" s="34"/>
      <c r="LD236" s="34"/>
      <c r="LE236" s="34"/>
      <c r="LF236" s="34"/>
      <c r="LG236" s="34"/>
      <c r="LH236" s="34"/>
      <c r="LI236" s="34"/>
      <c r="LJ236" s="34"/>
      <c r="LK236" s="34"/>
      <c r="LL236" s="34"/>
      <c r="LM236" s="34"/>
      <c r="LN236" s="34"/>
      <c r="LO236" s="34"/>
      <c r="LP236" s="34"/>
      <c r="LQ236" s="34"/>
      <c r="LR236" s="34"/>
      <c r="LS236" s="34"/>
      <c r="LT236" s="34"/>
      <c r="LU236" s="34"/>
      <c r="LV236" s="34"/>
      <c r="LW236" s="34"/>
      <c r="LX236" s="34"/>
      <c r="LY236" s="34"/>
      <c r="LZ236" s="34"/>
      <c r="MA236" s="34"/>
      <c r="MB236" s="34"/>
      <c r="MC236" s="34"/>
      <c r="MD236" s="34"/>
      <c r="ME236" s="34"/>
      <c r="MF236" s="34"/>
      <c r="MG236" s="34"/>
      <c r="MH236" s="34"/>
      <c r="MI236" s="34"/>
      <c r="MJ236" s="34"/>
      <c r="MK236" s="34"/>
      <c r="ML236" s="34"/>
      <c r="MM236" s="34"/>
      <c r="MN236" s="34"/>
      <c r="MO236" s="34"/>
      <c r="MP236" s="34"/>
      <c r="MQ236" s="34"/>
      <c r="MR236" s="34"/>
      <c r="MS236" s="34"/>
      <c r="MT236" s="34"/>
      <c r="MU236" s="34"/>
      <c r="MV236" s="34"/>
      <c r="MW236" s="34"/>
      <c r="MX236" s="34"/>
      <c r="MY236" s="34"/>
      <c r="MZ236" s="34"/>
      <c r="NA236" s="34"/>
      <c r="NB236" s="34"/>
      <c r="NC236" s="34"/>
      <c r="ND236" s="34"/>
      <c r="NE236" s="34"/>
      <c r="NF236" s="34"/>
      <c r="NG236" s="34"/>
      <c r="NH236" s="34"/>
      <c r="NI236" s="34"/>
      <c r="NJ236" s="34"/>
      <c r="NK236" s="34"/>
      <c r="NL236" s="34"/>
      <c r="NM236" s="34"/>
      <c r="NN236" s="34"/>
      <c r="NO236" s="34"/>
      <c r="NP236" s="34"/>
      <c r="NQ236" s="34"/>
      <c r="NR236" s="34"/>
      <c r="NS236" s="34"/>
      <c r="NT236" s="34"/>
      <c r="NU236" s="34"/>
      <c r="NV236" s="34"/>
      <c r="NW236" s="34"/>
      <c r="NX236" s="34"/>
      <c r="NY236" s="34"/>
      <c r="NZ236" s="34"/>
      <c r="OA236" s="34"/>
      <c r="OB236" s="34"/>
      <c r="OC236" s="34"/>
      <c r="OD236" s="34"/>
      <c r="OE236" s="34"/>
      <c r="OF236" s="34"/>
      <c r="OG236" s="34"/>
    </row>
    <row r="237" spans="1:397" x14ac:dyDescent="0.25">
      <c r="C237" s="157">
        <v>420714</v>
      </c>
      <c r="D237" s="53">
        <v>44026</v>
      </c>
      <c r="E237" s="53">
        <v>44032</v>
      </c>
      <c r="F237" s="41">
        <v>1062694</v>
      </c>
      <c r="G237" s="86" t="s">
        <v>781</v>
      </c>
      <c r="H237" s="94" t="s">
        <v>361</v>
      </c>
      <c r="I237" s="94" t="str">
        <f t="shared" si="20"/>
        <v>Downstream Kilcolgan</v>
      </c>
      <c r="J237" s="26">
        <v>44025</v>
      </c>
      <c r="K237" s="60" t="s">
        <v>368</v>
      </c>
      <c r="L237" s="60" t="s">
        <v>2</v>
      </c>
      <c r="M237" s="29">
        <v>1</v>
      </c>
      <c r="N237" s="29" t="str">
        <f t="shared" si="17"/>
        <v/>
      </c>
      <c r="O237" s="86" t="s">
        <v>784</v>
      </c>
      <c r="P237" s="60">
        <v>200</v>
      </c>
      <c r="Q237" s="132" t="s">
        <v>562</v>
      </c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  <c r="EB237" s="34"/>
      <c r="EC237" s="34"/>
      <c r="ED237" s="34"/>
      <c r="EE237" s="34"/>
      <c r="EF237" s="34"/>
      <c r="EG237" s="34"/>
      <c r="EH237" s="34"/>
      <c r="EI237" s="34"/>
      <c r="EJ237" s="34"/>
      <c r="EK237" s="34"/>
      <c r="EL237" s="34"/>
      <c r="EM237" s="34"/>
      <c r="EN237" s="34"/>
      <c r="EO237" s="34"/>
      <c r="EP237" s="34"/>
      <c r="EQ237" s="34"/>
      <c r="ER237" s="34"/>
      <c r="ES237" s="34"/>
      <c r="ET237" s="34"/>
      <c r="EU237" s="34"/>
      <c r="EV237" s="34"/>
      <c r="EW237" s="34"/>
      <c r="EX237" s="34"/>
      <c r="EY237" s="34"/>
      <c r="EZ237" s="34"/>
      <c r="FA237" s="34"/>
      <c r="FB237" s="34"/>
      <c r="FC237" s="34"/>
      <c r="FD237" s="34"/>
      <c r="FE237" s="34"/>
      <c r="FF237" s="34"/>
      <c r="FG237" s="34"/>
      <c r="FH237" s="34"/>
      <c r="FI237" s="34"/>
      <c r="FJ237" s="34"/>
      <c r="FK237" s="34"/>
      <c r="FL237" s="34"/>
      <c r="FM237" s="34"/>
      <c r="FN237" s="34"/>
      <c r="FO237" s="34"/>
      <c r="FP237" s="34"/>
      <c r="FQ237" s="34"/>
      <c r="FR237" s="34"/>
      <c r="FS237" s="34"/>
      <c r="FT237" s="34"/>
      <c r="FU237" s="34"/>
      <c r="FV237" s="34"/>
      <c r="FW237" s="34"/>
      <c r="FX237" s="34"/>
      <c r="FY237" s="34"/>
      <c r="FZ237" s="34"/>
      <c r="GA237" s="34"/>
      <c r="GB237" s="34"/>
      <c r="GC237" s="34"/>
      <c r="GD237" s="34"/>
      <c r="GE237" s="34"/>
      <c r="GF237" s="34"/>
      <c r="GG237" s="34"/>
      <c r="GH237" s="34"/>
      <c r="GI237" s="34"/>
      <c r="GJ237" s="34"/>
      <c r="GK237" s="34"/>
      <c r="GL237" s="34"/>
      <c r="GM237" s="34"/>
      <c r="GN237" s="34"/>
      <c r="GO237" s="34"/>
      <c r="GP237" s="34"/>
      <c r="GQ237" s="34"/>
      <c r="GR237" s="34"/>
      <c r="GS237" s="34"/>
      <c r="GT237" s="34"/>
      <c r="GU237" s="34"/>
      <c r="GV237" s="34"/>
      <c r="GW237" s="34"/>
      <c r="GX237" s="34"/>
      <c r="GY237" s="34"/>
      <c r="GZ237" s="34"/>
      <c r="HA237" s="34"/>
      <c r="HB237" s="34"/>
      <c r="HC237" s="34"/>
      <c r="HD237" s="34"/>
      <c r="HE237" s="34"/>
      <c r="HF237" s="34"/>
      <c r="HG237" s="34"/>
      <c r="HH237" s="34"/>
      <c r="HI237" s="34"/>
      <c r="HJ237" s="34"/>
      <c r="HK237" s="34"/>
      <c r="HL237" s="34"/>
      <c r="HM237" s="34"/>
      <c r="HN237" s="34"/>
      <c r="HO237" s="34"/>
      <c r="HP237" s="34"/>
      <c r="HQ237" s="34"/>
      <c r="HR237" s="34"/>
      <c r="HS237" s="34"/>
      <c r="HT237" s="34"/>
      <c r="HU237" s="34"/>
      <c r="HV237" s="34"/>
      <c r="HW237" s="34"/>
      <c r="HX237" s="34"/>
      <c r="HY237" s="34"/>
      <c r="HZ237" s="34"/>
      <c r="IA237" s="34"/>
      <c r="IB237" s="34"/>
      <c r="IC237" s="34"/>
      <c r="ID237" s="34"/>
      <c r="IE237" s="34"/>
      <c r="IF237" s="34"/>
      <c r="IG237" s="34"/>
      <c r="IH237" s="34"/>
      <c r="II237" s="34"/>
      <c r="IJ237" s="34"/>
      <c r="IK237" s="34"/>
      <c r="IL237" s="34"/>
      <c r="IM237" s="34"/>
      <c r="IN237" s="34"/>
      <c r="IO237" s="34"/>
      <c r="IP237" s="34"/>
      <c r="IQ237" s="34"/>
      <c r="IR237" s="34"/>
      <c r="IS237" s="34"/>
      <c r="IT237" s="34"/>
      <c r="IU237" s="34"/>
      <c r="IV237" s="34"/>
      <c r="IW237" s="34"/>
      <c r="IX237" s="34"/>
      <c r="IY237" s="34"/>
      <c r="IZ237" s="34"/>
      <c r="JA237" s="34"/>
      <c r="JB237" s="34"/>
      <c r="JC237" s="34"/>
      <c r="JD237" s="34"/>
      <c r="JE237" s="34"/>
      <c r="JF237" s="34"/>
      <c r="JG237" s="34"/>
      <c r="JH237" s="34"/>
      <c r="JI237" s="34"/>
      <c r="JJ237" s="34"/>
      <c r="JK237" s="34"/>
      <c r="JL237" s="34"/>
      <c r="JM237" s="34"/>
      <c r="JN237" s="34"/>
      <c r="JO237" s="34"/>
      <c r="JP237" s="34"/>
      <c r="JQ237" s="34"/>
      <c r="JR237" s="34"/>
      <c r="JS237" s="34"/>
      <c r="JT237" s="34"/>
      <c r="JU237" s="34"/>
      <c r="JV237" s="34"/>
      <c r="JW237" s="34"/>
      <c r="JX237" s="34"/>
      <c r="JY237" s="34"/>
      <c r="JZ237" s="34"/>
      <c r="KA237" s="34"/>
      <c r="KB237" s="34"/>
      <c r="KC237" s="34"/>
      <c r="KD237" s="34"/>
      <c r="KE237" s="34"/>
      <c r="KF237" s="34"/>
      <c r="KG237" s="34"/>
      <c r="KH237" s="34"/>
      <c r="KI237" s="34"/>
      <c r="KJ237" s="34"/>
      <c r="KK237" s="34"/>
      <c r="KL237" s="34"/>
      <c r="KM237" s="34"/>
      <c r="KN237" s="34"/>
      <c r="KO237" s="34"/>
      <c r="KP237" s="34"/>
      <c r="KQ237" s="34"/>
      <c r="KR237" s="34"/>
      <c r="KS237" s="34"/>
      <c r="KT237" s="34"/>
      <c r="KU237" s="34"/>
      <c r="KV237" s="34"/>
      <c r="KW237" s="34"/>
      <c r="KX237" s="34"/>
      <c r="KY237" s="34"/>
      <c r="KZ237" s="34"/>
      <c r="LA237" s="34"/>
      <c r="LB237" s="34"/>
      <c r="LC237" s="34"/>
      <c r="LD237" s="34"/>
      <c r="LE237" s="34"/>
      <c r="LF237" s="34"/>
      <c r="LG237" s="34"/>
      <c r="LH237" s="34"/>
      <c r="LI237" s="34"/>
      <c r="LJ237" s="34"/>
      <c r="LK237" s="34"/>
      <c r="LL237" s="34"/>
      <c r="LM237" s="34"/>
      <c r="LN237" s="34"/>
      <c r="LO237" s="34"/>
      <c r="LP237" s="34"/>
      <c r="LQ237" s="34"/>
      <c r="LR237" s="34"/>
      <c r="LS237" s="34"/>
      <c r="LT237" s="34"/>
      <c r="LU237" s="34"/>
      <c r="LV237" s="34"/>
      <c r="LW237" s="34"/>
      <c r="LX237" s="34"/>
      <c r="LY237" s="34"/>
      <c r="LZ237" s="34"/>
      <c r="MA237" s="34"/>
      <c r="MB237" s="34"/>
      <c r="MC237" s="34"/>
      <c r="MD237" s="34"/>
      <c r="ME237" s="34"/>
      <c r="MF237" s="34"/>
      <c r="MG237" s="34"/>
      <c r="MH237" s="34"/>
      <c r="MI237" s="34"/>
      <c r="MJ237" s="34"/>
      <c r="MK237" s="34"/>
      <c r="ML237" s="34"/>
      <c r="MM237" s="34"/>
      <c r="MN237" s="34"/>
      <c r="MO237" s="34"/>
      <c r="MP237" s="34"/>
      <c r="MQ237" s="34"/>
      <c r="MR237" s="34"/>
      <c r="MS237" s="34"/>
      <c r="MT237" s="34"/>
      <c r="MU237" s="34"/>
      <c r="MV237" s="34"/>
      <c r="MW237" s="34"/>
      <c r="MX237" s="34"/>
      <c r="MY237" s="34"/>
      <c r="MZ237" s="34"/>
      <c r="NA237" s="34"/>
      <c r="NB237" s="34"/>
      <c r="NC237" s="34"/>
      <c r="ND237" s="34"/>
      <c r="NE237" s="34"/>
      <c r="NF237" s="34"/>
      <c r="NG237" s="34"/>
      <c r="NH237" s="34"/>
      <c r="NI237" s="34"/>
      <c r="NJ237" s="34"/>
      <c r="NK237" s="34"/>
      <c r="NL237" s="34"/>
      <c r="NM237" s="34"/>
      <c r="NN237" s="34"/>
      <c r="NO237" s="34"/>
      <c r="NP237" s="34"/>
      <c r="NQ237" s="34"/>
      <c r="NR237" s="34"/>
      <c r="NS237" s="34"/>
      <c r="NT237" s="34"/>
      <c r="NU237" s="34"/>
      <c r="NV237" s="34"/>
      <c r="NW237" s="34"/>
      <c r="NX237" s="34"/>
      <c r="NY237" s="34"/>
      <c r="NZ237" s="34"/>
      <c r="OA237" s="34"/>
      <c r="OB237" s="34"/>
      <c r="OC237" s="34"/>
      <c r="OD237" s="34"/>
      <c r="OE237" s="34"/>
      <c r="OF237" s="34"/>
      <c r="OG237" s="34"/>
    </row>
    <row r="238" spans="1:397" x14ac:dyDescent="0.25">
      <c r="C238" s="155">
        <v>421461</v>
      </c>
      <c r="D238" s="54">
        <v>44033</v>
      </c>
      <c r="E238" s="54">
        <v>44033</v>
      </c>
      <c r="F238" s="42">
        <v>1065030</v>
      </c>
      <c r="G238" s="88" t="s">
        <v>785</v>
      </c>
      <c r="H238" s="93" t="s">
        <v>357</v>
      </c>
      <c r="I238" s="93" t="str">
        <f t="shared" ref="I238:I241" si="21">IF(COUNTIF(H238,"*R446*"),"Upstream Craughwell","Downstream Kilcolgan")</f>
        <v>Upstream Craughwell</v>
      </c>
      <c r="J238" s="25">
        <v>44033</v>
      </c>
      <c r="K238" s="61" t="s">
        <v>368</v>
      </c>
      <c r="L238" s="61" t="s">
        <v>2</v>
      </c>
      <c r="M238" s="106">
        <v>1</v>
      </c>
      <c r="N238" s="106" t="str">
        <f t="shared" si="17"/>
        <v/>
      </c>
      <c r="O238" s="88" t="s">
        <v>554</v>
      </c>
      <c r="P238" s="167" t="s">
        <v>542</v>
      </c>
      <c r="Q238" s="125" t="s">
        <v>755</v>
      </c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  <c r="EB238" s="34"/>
      <c r="EC238" s="34"/>
      <c r="ED238" s="34"/>
      <c r="EE238" s="34"/>
      <c r="EF238" s="34"/>
      <c r="EG238" s="34"/>
      <c r="EH238" s="34"/>
      <c r="EI238" s="34"/>
      <c r="EJ238" s="34"/>
      <c r="EK238" s="34"/>
      <c r="EL238" s="34"/>
      <c r="EM238" s="34"/>
      <c r="EN238" s="34"/>
      <c r="EO238" s="34"/>
      <c r="EP238" s="34"/>
      <c r="EQ238" s="34"/>
      <c r="ER238" s="34"/>
      <c r="ES238" s="34"/>
      <c r="ET238" s="34"/>
      <c r="EU238" s="34"/>
      <c r="EV238" s="34"/>
      <c r="EW238" s="34"/>
      <c r="EX238" s="34"/>
      <c r="EY238" s="34"/>
      <c r="EZ238" s="34"/>
      <c r="FA238" s="34"/>
      <c r="FB238" s="34"/>
      <c r="FC238" s="34"/>
      <c r="FD238" s="34"/>
      <c r="FE238" s="34"/>
      <c r="FF238" s="34"/>
      <c r="FG238" s="34"/>
      <c r="FH238" s="34"/>
      <c r="FI238" s="34"/>
      <c r="FJ238" s="34"/>
      <c r="FK238" s="34"/>
      <c r="FL238" s="34"/>
      <c r="FM238" s="34"/>
      <c r="FN238" s="34"/>
      <c r="FO238" s="34"/>
      <c r="FP238" s="34"/>
      <c r="FQ238" s="34"/>
      <c r="FR238" s="34"/>
      <c r="FS238" s="34"/>
      <c r="FT238" s="34"/>
      <c r="FU238" s="34"/>
      <c r="FV238" s="34"/>
      <c r="FW238" s="34"/>
      <c r="FX238" s="34"/>
      <c r="FY238" s="34"/>
      <c r="FZ238" s="34"/>
      <c r="GA238" s="34"/>
      <c r="GB238" s="34"/>
      <c r="GC238" s="34"/>
      <c r="GD238" s="34"/>
      <c r="GE238" s="34"/>
      <c r="GF238" s="34"/>
      <c r="GG238" s="34"/>
      <c r="GH238" s="34"/>
      <c r="GI238" s="34"/>
      <c r="GJ238" s="34"/>
      <c r="GK238" s="34"/>
      <c r="GL238" s="34"/>
      <c r="GM238" s="34"/>
      <c r="GN238" s="34"/>
      <c r="GO238" s="34"/>
      <c r="GP238" s="34"/>
      <c r="GQ238" s="34"/>
      <c r="GR238" s="34"/>
      <c r="GS238" s="34"/>
      <c r="GT238" s="34"/>
      <c r="GU238" s="34"/>
      <c r="GV238" s="34"/>
      <c r="GW238" s="34"/>
      <c r="GX238" s="34"/>
      <c r="GY238" s="34"/>
      <c r="GZ238" s="34"/>
      <c r="HA238" s="34"/>
      <c r="HB238" s="34"/>
      <c r="HC238" s="34"/>
      <c r="HD238" s="34"/>
      <c r="HE238" s="34"/>
      <c r="HF238" s="34"/>
      <c r="HG238" s="34"/>
      <c r="HH238" s="34"/>
      <c r="HI238" s="34"/>
      <c r="HJ238" s="34"/>
      <c r="HK238" s="34"/>
      <c r="HL238" s="34"/>
      <c r="HM238" s="34"/>
      <c r="HN238" s="34"/>
      <c r="HO238" s="34"/>
      <c r="HP238" s="34"/>
      <c r="HQ238" s="34"/>
      <c r="HR238" s="34"/>
      <c r="HS238" s="34"/>
      <c r="HT238" s="34"/>
      <c r="HU238" s="34"/>
      <c r="HV238" s="34"/>
      <c r="HW238" s="34"/>
      <c r="HX238" s="34"/>
      <c r="HY238" s="34"/>
      <c r="HZ238" s="34"/>
      <c r="IA238" s="34"/>
      <c r="IB238" s="34"/>
      <c r="IC238" s="34"/>
      <c r="ID238" s="34"/>
      <c r="IE238" s="34"/>
      <c r="IF238" s="34"/>
      <c r="IG238" s="34"/>
      <c r="IH238" s="34"/>
      <c r="II238" s="34"/>
      <c r="IJ238" s="34"/>
      <c r="IK238" s="34"/>
      <c r="IL238" s="34"/>
      <c r="IM238" s="34"/>
      <c r="IN238" s="34"/>
      <c r="IO238" s="34"/>
      <c r="IP238" s="34"/>
      <c r="IQ238" s="34"/>
      <c r="IR238" s="34"/>
      <c r="IS238" s="34"/>
      <c r="IT238" s="34"/>
      <c r="IU238" s="34"/>
      <c r="IV238" s="34"/>
      <c r="IW238" s="34"/>
      <c r="IX238" s="34"/>
      <c r="IY238" s="34"/>
      <c r="IZ238" s="34"/>
      <c r="JA238" s="34"/>
      <c r="JB238" s="34"/>
      <c r="JC238" s="34"/>
      <c r="JD238" s="34"/>
      <c r="JE238" s="34"/>
      <c r="JF238" s="34"/>
      <c r="JG238" s="34"/>
      <c r="JH238" s="34"/>
      <c r="JI238" s="34"/>
      <c r="JJ238" s="34"/>
      <c r="JK238" s="34"/>
      <c r="JL238" s="34"/>
      <c r="JM238" s="34"/>
      <c r="JN238" s="34"/>
      <c r="JO238" s="34"/>
      <c r="JP238" s="34"/>
      <c r="JQ238" s="34"/>
      <c r="JR238" s="34"/>
      <c r="JS238" s="34"/>
      <c r="JT238" s="34"/>
      <c r="JU238" s="34"/>
      <c r="JV238" s="34"/>
      <c r="JW238" s="34"/>
      <c r="JX238" s="34"/>
      <c r="JY238" s="34"/>
      <c r="JZ238" s="34"/>
      <c r="KA238" s="34"/>
      <c r="KB238" s="34"/>
      <c r="KC238" s="34"/>
      <c r="KD238" s="34"/>
      <c r="KE238" s="34"/>
      <c r="KF238" s="34"/>
      <c r="KG238" s="34"/>
      <c r="KH238" s="34"/>
      <c r="KI238" s="34"/>
      <c r="KJ238" s="34"/>
      <c r="KK238" s="34"/>
      <c r="KL238" s="34"/>
      <c r="KM238" s="34"/>
      <c r="KN238" s="34"/>
      <c r="KO238" s="34"/>
      <c r="KP238" s="34"/>
      <c r="KQ238" s="34"/>
      <c r="KR238" s="34"/>
      <c r="KS238" s="34"/>
      <c r="KT238" s="34"/>
      <c r="KU238" s="34"/>
      <c r="KV238" s="34"/>
      <c r="KW238" s="34"/>
      <c r="KX238" s="34"/>
      <c r="KY238" s="34"/>
      <c r="KZ238" s="34"/>
      <c r="LA238" s="34"/>
      <c r="LB238" s="34"/>
      <c r="LC238" s="34"/>
      <c r="LD238" s="34"/>
      <c r="LE238" s="34"/>
      <c r="LF238" s="34"/>
      <c r="LG238" s="34"/>
      <c r="LH238" s="34"/>
      <c r="LI238" s="34"/>
      <c r="LJ238" s="34"/>
      <c r="LK238" s="34"/>
      <c r="LL238" s="34"/>
      <c r="LM238" s="34"/>
      <c r="LN238" s="34"/>
      <c r="LO238" s="34"/>
      <c r="LP238" s="34"/>
      <c r="LQ238" s="34"/>
      <c r="LR238" s="34"/>
      <c r="LS238" s="34"/>
      <c r="LT238" s="34"/>
      <c r="LU238" s="34"/>
      <c r="LV238" s="34"/>
      <c r="LW238" s="34"/>
      <c r="LX238" s="34"/>
      <c r="LY238" s="34"/>
      <c r="LZ238" s="34"/>
      <c r="MA238" s="34"/>
      <c r="MB238" s="34"/>
      <c r="MC238" s="34"/>
      <c r="MD238" s="34"/>
      <c r="ME238" s="34"/>
      <c r="MF238" s="34"/>
      <c r="MG238" s="34"/>
      <c r="MH238" s="34"/>
      <c r="MI238" s="34"/>
      <c r="MJ238" s="34"/>
      <c r="MK238" s="34"/>
      <c r="ML238" s="34"/>
      <c r="MM238" s="34"/>
      <c r="MN238" s="34"/>
      <c r="MO238" s="34"/>
      <c r="MP238" s="34"/>
      <c r="MQ238" s="34"/>
      <c r="MR238" s="34"/>
      <c r="MS238" s="34"/>
      <c r="MT238" s="34"/>
      <c r="MU238" s="34"/>
      <c r="MV238" s="34"/>
      <c r="MW238" s="34"/>
      <c r="MX238" s="34"/>
      <c r="MY238" s="34"/>
      <c r="MZ238" s="34"/>
      <c r="NA238" s="34"/>
      <c r="NB238" s="34"/>
      <c r="NC238" s="34"/>
      <c r="ND238" s="34"/>
      <c r="NE238" s="34"/>
      <c r="NF238" s="34"/>
      <c r="NG238" s="34"/>
      <c r="NH238" s="34"/>
      <c r="NI238" s="34"/>
      <c r="NJ238" s="34"/>
      <c r="NK238" s="34"/>
      <c r="NL238" s="34"/>
      <c r="NM238" s="34"/>
      <c r="NN238" s="34"/>
      <c r="NO238" s="34"/>
      <c r="NP238" s="34"/>
      <c r="NQ238" s="34"/>
      <c r="NR238" s="34"/>
      <c r="NS238" s="34"/>
      <c r="NT238" s="34"/>
      <c r="NU238" s="34"/>
      <c r="NV238" s="34"/>
      <c r="NW238" s="34"/>
      <c r="NX238" s="34"/>
      <c r="NY238" s="34"/>
      <c r="NZ238" s="34"/>
      <c r="OA238" s="34"/>
      <c r="OB238" s="34"/>
      <c r="OC238" s="34"/>
      <c r="OD238" s="34"/>
      <c r="OE238" s="34"/>
      <c r="OF238" s="34"/>
      <c r="OG238" s="34"/>
    </row>
    <row r="239" spans="1:397" x14ac:dyDescent="0.25">
      <c r="C239" s="157">
        <v>421461</v>
      </c>
      <c r="D239" s="53">
        <v>44033</v>
      </c>
      <c r="E239" s="53">
        <v>44033</v>
      </c>
      <c r="F239" s="41">
        <v>1065031</v>
      </c>
      <c r="G239" s="86" t="s">
        <v>786</v>
      </c>
      <c r="H239" s="94" t="s">
        <v>361</v>
      </c>
      <c r="I239" s="94" t="str">
        <f t="shared" si="21"/>
        <v>Downstream Kilcolgan</v>
      </c>
      <c r="J239" s="26">
        <v>44033</v>
      </c>
      <c r="K239" s="60" t="s">
        <v>368</v>
      </c>
      <c r="L239" s="60" t="s">
        <v>2</v>
      </c>
      <c r="M239" s="29">
        <v>1</v>
      </c>
      <c r="N239" s="109" t="str">
        <f t="shared" si="17"/>
        <v/>
      </c>
      <c r="O239" s="86" t="s">
        <v>787</v>
      </c>
      <c r="P239" s="60">
        <v>100</v>
      </c>
      <c r="Q239" s="132" t="s">
        <v>562</v>
      </c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  <c r="CR239" s="34"/>
      <c r="CS239" s="34"/>
      <c r="CT239" s="34"/>
      <c r="CU239" s="34"/>
      <c r="CV239" s="34"/>
      <c r="CW239" s="34"/>
      <c r="CX239" s="34"/>
      <c r="CY239" s="34"/>
      <c r="CZ239" s="34"/>
      <c r="DA239" s="34"/>
      <c r="DB239" s="34"/>
      <c r="DC239" s="34"/>
      <c r="DD239" s="34"/>
      <c r="DE239" s="34"/>
      <c r="DF239" s="34"/>
      <c r="DG239" s="34"/>
      <c r="DH239" s="34"/>
      <c r="DI239" s="34"/>
      <c r="DJ239" s="34"/>
      <c r="DK239" s="34"/>
      <c r="DL239" s="34"/>
      <c r="DM239" s="34"/>
      <c r="DN239" s="34"/>
      <c r="DO239" s="34"/>
      <c r="DP239" s="34"/>
      <c r="DQ239" s="34"/>
      <c r="DR239" s="34"/>
      <c r="DS239" s="34"/>
      <c r="DT239" s="34"/>
      <c r="DU239" s="34"/>
      <c r="DV239" s="34"/>
      <c r="DW239" s="34"/>
      <c r="DX239" s="34"/>
      <c r="DY239" s="34"/>
      <c r="DZ239" s="34"/>
      <c r="EA239" s="34"/>
      <c r="EB239" s="34"/>
      <c r="EC239" s="34"/>
      <c r="ED239" s="34"/>
      <c r="EE239" s="34"/>
      <c r="EF239" s="34"/>
      <c r="EG239" s="34"/>
      <c r="EH239" s="34"/>
      <c r="EI239" s="34"/>
      <c r="EJ239" s="34"/>
      <c r="EK239" s="34"/>
      <c r="EL239" s="34"/>
      <c r="EM239" s="34"/>
      <c r="EN239" s="34"/>
      <c r="EO239" s="34"/>
      <c r="EP239" s="34"/>
      <c r="EQ239" s="34"/>
      <c r="ER239" s="34"/>
      <c r="ES239" s="34"/>
      <c r="ET239" s="34"/>
      <c r="EU239" s="34"/>
      <c r="EV239" s="34"/>
      <c r="EW239" s="34"/>
      <c r="EX239" s="34"/>
      <c r="EY239" s="34"/>
      <c r="EZ239" s="34"/>
      <c r="FA239" s="34"/>
      <c r="FB239" s="34"/>
      <c r="FC239" s="34"/>
      <c r="FD239" s="34"/>
      <c r="FE239" s="34"/>
      <c r="FF239" s="34"/>
      <c r="FG239" s="34"/>
      <c r="FH239" s="34"/>
      <c r="FI239" s="34"/>
      <c r="FJ239" s="34"/>
      <c r="FK239" s="34"/>
      <c r="FL239" s="34"/>
      <c r="FM239" s="34"/>
      <c r="FN239" s="34"/>
      <c r="FO239" s="34"/>
      <c r="FP239" s="34"/>
      <c r="FQ239" s="34"/>
      <c r="FR239" s="34"/>
      <c r="FS239" s="34"/>
      <c r="FT239" s="34"/>
      <c r="FU239" s="34"/>
      <c r="FV239" s="34"/>
      <c r="FW239" s="34"/>
      <c r="FX239" s="34"/>
      <c r="FY239" s="34"/>
      <c r="FZ239" s="34"/>
      <c r="GA239" s="34"/>
      <c r="GB239" s="34"/>
      <c r="GC239" s="34"/>
      <c r="GD239" s="34"/>
      <c r="GE239" s="34"/>
      <c r="GF239" s="34"/>
      <c r="GG239" s="34"/>
      <c r="GH239" s="34"/>
      <c r="GI239" s="34"/>
      <c r="GJ239" s="34"/>
      <c r="GK239" s="34"/>
      <c r="GL239" s="34"/>
      <c r="GM239" s="34"/>
      <c r="GN239" s="34"/>
      <c r="GO239" s="34"/>
      <c r="GP239" s="34"/>
      <c r="GQ239" s="34"/>
      <c r="GR239" s="34"/>
      <c r="GS239" s="34"/>
      <c r="GT239" s="34"/>
      <c r="GU239" s="34"/>
      <c r="GV239" s="34"/>
      <c r="GW239" s="34"/>
      <c r="GX239" s="34"/>
      <c r="GY239" s="34"/>
      <c r="GZ239" s="34"/>
      <c r="HA239" s="34"/>
      <c r="HB239" s="34"/>
      <c r="HC239" s="34"/>
      <c r="HD239" s="34"/>
      <c r="HE239" s="34"/>
      <c r="HF239" s="34"/>
      <c r="HG239" s="34"/>
      <c r="HH239" s="34"/>
      <c r="HI239" s="34"/>
      <c r="HJ239" s="34"/>
      <c r="HK239" s="34"/>
      <c r="HL239" s="34"/>
      <c r="HM239" s="34"/>
      <c r="HN239" s="34"/>
      <c r="HO239" s="34"/>
      <c r="HP239" s="34"/>
      <c r="HQ239" s="34"/>
      <c r="HR239" s="34"/>
      <c r="HS239" s="34"/>
      <c r="HT239" s="34"/>
      <c r="HU239" s="34"/>
      <c r="HV239" s="34"/>
      <c r="HW239" s="34"/>
      <c r="HX239" s="34"/>
      <c r="HY239" s="34"/>
      <c r="HZ239" s="34"/>
      <c r="IA239" s="34"/>
      <c r="IB239" s="34"/>
      <c r="IC239" s="34"/>
      <c r="ID239" s="34"/>
      <c r="IE239" s="34"/>
      <c r="IF239" s="34"/>
      <c r="IG239" s="34"/>
      <c r="IH239" s="34"/>
      <c r="II239" s="34"/>
      <c r="IJ239" s="34"/>
      <c r="IK239" s="34"/>
      <c r="IL239" s="34"/>
      <c r="IM239" s="34"/>
      <c r="IN239" s="34"/>
      <c r="IO239" s="34"/>
      <c r="IP239" s="34"/>
      <c r="IQ239" s="34"/>
      <c r="IR239" s="34"/>
      <c r="IS239" s="34"/>
      <c r="IT239" s="34"/>
      <c r="IU239" s="34"/>
      <c r="IV239" s="34"/>
      <c r="IW239" s="34"/>
      <c r="IX239" s="34"/>
      <c r="IY239" s="34"/>
      <c r="IZ239" s="34"/>
      <c r="JA239" s="34"/>
      <c r="JB239" s="34"/>
      <c r="JC239" s="34"/>
      <c r="JD239" s="34"/>
      <c r="JE239" s="34"/>
      <c r="JF239" s="34"/>
      <c r="JG239" s="34"/>
      <c r="JH239" s="34"/>
      <c r="JI239" s="34"/>
      <c r="JJ239" s="34"/>
      <c r="JK239" s="34"/>
      <c r="JL239" s="34"/>
      <c r="JM239" s="34"/>
      <c r="JN239" s="34"/>
      <c r="JO239" s="34"/>
      <c r="JP239" s="34"/>
      <c r="JQ239" s="34"/>
      <c r="JR239" s="34"/>
      <c r="JS239" s="34"/>
      <c r="JT239" s="34"/>
      <c r="JU239" s="34"/>
      <c r="JV239" s="34"/>
      <c r="JW239" s="34"/>
      <c r="JX239" s="34"/>
      <c r="JY239" s="34"/>
      <c r="JZ239" s="34"/>
      <c r="KA239" s="34"/>
      <c r="KB239" s="34"/>
      <c r="KC239" s="34"/>
      <c r="KD239" s="34"/>
      <c r="KE239" s="34"/>
      <c r="KF239" s="34"/>
      <c r="KG239" s="34"/>
      <c r="KH239" s="34"/>
      <c r="KI239" s="34"/>
      <c r="KJ239" s="34"/>
      <c r="KK239" s="34"/>
      <c r="KL239" s="34"/>
      <c r="KM239" s="34"/>
      <c r="KN239" s="34"/>
      <c r="KO239" s="34"/>
      <c r="KP239" s="34"/>
      <c r="KQ239" s="34"/>
      <c r="KR239" s="34"/>
      <c r="KS239" s="34"/>
      <c r="KT239" s="34"/>
      <c r="KU239" s="34"/>
      <c r="KV239" s="34"/>
      <c r="KW239" s="34"/>
      <c r="KX239" s="34"/>
      <c r="KY239" s="34"/>
      <c r="KZ239" s="34"/>
      <c r="LA239" s="34"/>
      <c r="LB239" s="34"/>
      <c r="LC239" s="34"/>
      <c r="LD239" s="34"/>
      <c r="LE239" s="34"/>
      <c r="LF239" s="34"/>
      <c r="LG239" s="34"/>
      <c r="LH239" s="34"/>
      <c r="LI239" s="34"/>
      <c r="LJ239" s="34"/>
      <c r="LK239" s="34"/>
      <c r="LL239" s="34"/>
      <c r="LM239" s="34"/>
      <c r="LN239" s="34"/>
      <c r="LO239" s="34"/>
      <c r="LP239" s="34"/>
      <c r="LQ239" s="34"/>
      <c r="LR239" s="34"/>
      <c r="LS239" s="34"/>
      <c r="LT239" s="34"/>
      <c r="LU239" s="34"/>
      <c r="LV239" s="34"/>
      <c r="LW239" s="34"/>
      <c r="LX239" s="34"/>
      <c r="LY239" s="34"/>
      <c r="LZ239" s="34"/>
      <c r="MA239" s="34"/>
      <c r="MB239" s="34"/>
      <c r="MC239" s="34"/>
      <c r="MD239" s="34"/>
      <c r="ME239" s="34"/>
      <c r="MF239" s="34"/>
      <c r="MG239" s="34"/>
      <c r="MH239" s="34"/>
      <c r="MI239" s="34"/>
      <c r="MJ239" s="34"/>
      <c r="MK239" s="34"/>
      <c r="ML239" s="34"/>
      <c r="MM239" s="34"/>
      <c r="MN239" s="34"/>
      <c r="MO239" s="34"/>
      <c r="MP239" s="34"/>
      <c r="MQ239" s="34"/>
      <c r="MR239" s="34"/>
      <c r="MS239" s="34"/>
      <c r="MT239" s="34"/>
      <c r="MU239" s="34"/>
      <c r="MV239" s="34"/>
      <c r="MW239" s="34"/>
      <c r="MX239" s="34"/>
      <c r="MY239" s="34"/>
      <c r="MZ239" s="34"/>
      <c r="NA239" s="34"/>
      <c r="NB239" s="34"/>
      <c r="NC239" s="34"/>
      <c r="ND239" s="34"/>
      <c r="NE239" s="34"/>
      <c r="NF239" s="34"/>
      <c r="NG239" s="34"/>
      <c r="NH239" s="34"/>
      <c r="NI239" s="34"/>
      <c r="NJ239" s="34"/>
      <c r="NK239" s="34"/>
      <c r="NL239" s="34"/>
      <c r="NM239" s="34"/>
      <c r="NN239" s="34"/>
      <c r="NO239" s="34"/>
      <c r="NP239" s="34"/>
      <c r="NQ239" s="34"/>
      <c r="NR239" s="34"/>
      <c r="NS239" s="34"/>
      <c r="NT239" s="34"/>
      <c r="NU239" s="34"/>
      <c r="NV239" s="34"/>
      <c r="NW239" s="34"/>
      <c r="NX239" s="34"/>
      <c r="NY239" s="34"/>
      <c r="NZ239" s="34"/>
      <c r="OA239" s="34"/>
      <c r="OB239" s="34"/>
      <c r="OC239" s="34"/>
      <c r="OD239" s="34"/>
      <c r="OE239" s="34"/>
      <c r="OF239" s="34"/>
      <c r="OG239" s="34"/>
    </row>
    <row r="240" spans="1:397" x14ac:dyDescent="0.25">
      <c r="C240" s="155">
        <v>421967</v>
      </c>
      <c r="D240" s="54">
        <v>44040</v>
      </c>
      <c r="E240" s="54">
        <v>44043</v>
      </c>
      <c r="F240" s="42">
        <v>1066552</v>
      </c>
      <c r="G240" s="88" t="s">
        <v>788</v>
      </c>
      <c r="H240" s="93" t="s">
        <v>357</v>
      </c>
      <c r="I240" s="93" t="str">
        <f t="shared" si="21"/>
        <v>Upstream Craughwell</v>
      </c>
      <c r="J240" s="25">
        <v>44040</v>
      </c>
      <c r="K240" s="61" t="s">
        <v>368</v>
      </c>
      <c r="L240" s="61">
        <v>13</v>
      </c>
      <c r="M240" s="106">
        <v>13</v>
      </c>
      <c r="N240" s="186">
        <f>IF(M240&gt;=4,M240,"")</f>
        <v>13</v>
      </c>
      <c r="O240" s="88" t="s">
        <v>790</v>
      </c>
      <c r="P240" s="61">
        <v>100</v>
      </c>
      <c r="Q240" s="12" t="s">
        <v>792</v>
      </c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  <c r="EB240" s="34"/>
      <c r="EC240" s="34"/>
      <c r="ED240" s="34"/>
      <c r="EE240" s="34"/>
      <c r="EF240" s="34"/>
      <c r="EG240" s="34"/>
      <c r="EH240" s="34"/>
      <c r="EI240" s="34"/>
      <c r="EJ240" s="34"/>
      <c r="EK240" s="34"/>
      <c r="EL240" s="34"/>
      <c r="EM240" s="34"/>
      <c r="EN240" s="34"/>
      <c r="EO240" s="34"/>
      <c r="EP240" s="34"/>
      <c r="EQ240" s="34"/>
      <c r="ER240" s="34"/>
      <c r="ES240" s="34"/>
      <c r="ET240" s="34"/>
      <c r="EU240" s="34"/>
      <c r="EV240" s="34"/>
      <c r="EW240" s="34"/>
      <c r="EX240" s="34"/>
      <c r="EY240" s="34"/>
      <c r="EZ240" s="34"/>
      <c r="FA240" s="34"/>
      <c r="FB240" s="34"/>
      <c r="FC240" s="34"/>
      <c r="FD240" s="34"/>
      <c r="FE240" s="34"/>
      <c r="FF240" s="34"/>
      <c r="FG240" s="34"/>
      <c r="FH240" s="34"/>
      <c r="FI240" s="34"/>
      <c r="FJ240" s="34"/>
      <c r="FK240" s="34"/>
      <c r="FL240" s="34"/>
      <c r="FM240" s="34"/>
      <c r="FN240" s="34"/>
      <c r="FO240" s="34"/>
      <c r="FP240" s="34"/>
      <c r="FQ240" s="34"/>
      <c r="FR240" s="34"/>
      <c r="FS240" s="34"/>
      <c r="FT240" s="34"/>
      <c r="FU240" s="34"/>
      <c r="FV240" s="34"/>
      <c r="FW240" s="34"/>
      <c r="FX240" s="34"/>
      <c r="FY240" s="34"/>
      <c r="FZ240" s="34"/>
      <c r="GA240" s="34"/>
      <c r="GB240" s="34"/>
      <c r="GC240" s="34"/>
      <c r="GD240" s="34"/>
      <c r="GE240" s="34"/>
      <c r="GF240" s="34"/>
      <c r="GG240" s="34"/>
      <c r="GH240" s="34"/>
      <c r="GI240" s="34"/>
      <c r="GJ240" s="34"/>
      <c r="GK240" s="34"/>
      <c r="GL240" s="34"/>
      <c r="GM240" s="34"/>
      <c r="GN240" s="34"/>
      <c r="GO240" s="34"/>
      <c r="GP240" s="34"/>
      <c r="GQ240" s="34"/>
      <c r="GR240" s="34"/>
      <c r="GS240" s="34"/>
      <c r="GT240" s="34"/>
      <c r="GU240" s="34"/>
      <c r="GV240" s="34"/>
      <c r="GW240" s="34"/>
      <c r="GX240" s="34"/>
      <c r="GY240" s="34"/>
      <c r="GZ240" s="34"/>
      <c r="HA240" s="34"/>
      <c r="HB240" s="34"/>
      <c r="HC240" s="34"/>
      <c r="HD240" s="34"/>
      <c r="HE240" s="34"/>
      <c r="HF240" s="34"/>
      <c r="HG240" s="34"/>
      <c r="HH240" s="34"/>
      <c r="HI240" s="34"/>
      <c r="HJ240" s="34"/>
      <c r="HK240" s="34"/>
      <c r="HL240" s="34"/>
      <c r="HM240" s="34"/>
      <c r="HN240" s="34"/>
      <c r="HO240" s="34"/>
      <c r="HP240" s="34"/>
      <c r="HQ240" s="34"/>
      <c r="HR240" s="34"/>
      <c r="HS240" s="34"/>
      <c r="HT240" s="34"/>
      <c r="HU240" s="34"/>
      <c r="HV240" s="34"/>
      <c r="HW240" s="34"/>
      <c r="HX240" s="34"/>
      <c r="HY240" s="34"/>
      <c r="HZ240" s="34"/>
      <c r="IA240" s="34"/>
      <c r="IB240" s="34"/>
      <c r="IC240" s="34"/>
      <c r="ID240" s="34"/>
      <c r="IE240" s="34"/>
      <c r="IF240" s="34"/>
      <c r="IG240" s="34"/>
      <c r="IH240" s="34"/>
      <c r="II240" s="34"/>
      <c r="IJ240" s="34"/>
      <c r="IK240" s="34"/>
      <c r="IL240" s="34"/>
      <c r="IM240" s="34"/>
      <c r="IN240" s="34"/>
      <c r="IO240" s="34"/>
      <c r="IP240" s="34"/>
      <c r="IQ240" s="34"/>
      <c r="IR240" s="34"/>
      <c r="IS240" s="34"/>
      <c r="IT240" s="34"/>
      <c r="IU240" s="34"/>
      <c r="IV240" s="34"/>
      <c r="IW240" s="34"/>
      <c r="IX240" s="34"/>
      <c r="IY240" s="34"/>
      <c r="IZ240" s="34"/>
      <c r="JA240" s="34"/>
      <c r="JB240" s="34"/>
      <c r="JC240" s="34"/>
      <c r="JD240" s="34"/>
      <c r="JE240" s="34"/>
      <c r="JF240" s="34"/>
      <c r="JG240" s="34"/>
      <c r="JH240" s="34"/>
      <c r="JI240" s="34"/>
      <c r="JJ240" s="34"/>
      <c r="JK240" s="34"/>
      <c r="JL240" s="34"/>
      <c r="JM240" s="34"/>
      <c r="JN240" s="34"/>
      <c r="JO240" s="34"/>
      <c r="JP240" s="34"/>
      <c r="JQ240" s="34"/>
      <c r="JR240" s="34"/>
      <c r="JS240" s="34"/>
      <c r="JT240" s="34"/>
      <c r="JU240" s="34"/>
      <c r="JV240" s="34"/>
      <c r="JW240" s="34"/>
      <c r="JX240" s="34"/>
      <c r="JY240" s="34"/>
      <c r="JZ240" s="34"/>
      <c r="KA240" s="34"/>
      <c r="KB240" s="34"/>
      <c r="KC240" s="34"/>
      <c r="KD240" s="34"/>
      <c r="KE240" s="34"/>
      <c r="KF240" s="34"/>
      <c r="KG240" s="34"/>
      <c r="KH240" s="34"/>
      <c r="KI240" s="34"/>
      <c r="KJ240" s="34"/>
      <c r="KK240" s="34"/>
      <c r="KL240" s="34"/>
      <c r="KM240" s="34"/>
      <c r="KN240" s="34"/>
      <c r="KO240" s="34"/>
      <c r="KP240" s="34"/>
      <c r="KQ240" s="34"/>
      <c r="KR240" s="34"/>
      <c r="KS240" s="34"/>
      <c r="KT240" s="34"/>
      <c r="KU240" s="34"/>
      <c r="KV240" s="34"/>
      <c r="KW240" s="34"/>
      <c r="KX240" s="34"/>
      <c r="KY240" s="34"/>
      <c r="KZ240" s="34"/>
      <c r="LA240" s="34"/>
      <c r="LB240" s="34"/>
      <c r="LC240" s="34"/>
      <c r="LD240" s="34"/>
      <c r="LE240" s="34"/>
      <c r="LF240" s="34"/>
      <c r="LG240" s="34"/>
      <c r="LH240" s="34"/>
      <c r="LI240" s="34"/>
      <c r="LJ240" s="34"/>
      <c r="LK240" s="34"/>
      <c r="LL240" s="34"/>
      <c r="LM240" s="34"/>
      <c r="LN240" s="34"/>
      <c r="LO240" s="34"/>
      <c r="LP240" s="34"/>
      <c r="LQ240" s="34"/>
      <c r="LR240" s="34"/>
      <c r="LS240" s="34"/>
      <c r="LT240" s="34"/>
      <c r="LU240" s="34"/>
      <c r="LV240" s="34"/>
      <c r="LW240" s="34"/>
      <c r="LX240" s="34"/>
      <c r="LY240" s="34"/>
      <c r="LZ240" s="34"/>
      <c r="MA240" s="34"/>
      <c r="MB240" s="34"/>
      <c r="MC240" s="34"/>
      <c r="MD240" s="34"/>
      <c r="ME240" s="34"/>
      <c r="MF240" s="34"/>
      <c r="MG240" s="34"/>
      <c r="MH240" s="34"/>
      <c r="MI240" s="34"/>
      <c r="MJ240" s="34"/>
      <c r="MK240" s="34"/>
      <c r="ML240" s="34"/>
      <c r="MM240" s="34"/>
      <c r="MN240" s="34"/>
      <c r="MO240" s="34"/>
      <c r="MP240" s="34"/>
      <c r="MQ240" s="34"/>
      <c r="MR240" s="34"/>
      <c r="MS240" s="34"/>
      <c r="MT240" s="34"/>
      <c r="MU240" s="34"/>
      <c r="MV240" s="34"/>
      <c r="MW240" s="34"/>
      <c r="MX240" s="34"/>
      <c r="MY240" s="34"/>
      <c r="MZ240" s="34"/>
      <c r="NA240" s="34"/>
      <c r="NB240" s="34"/>
      <c r="NC240" s="34"/>
      <c r="ND240" s="34"/>
      <c r="NE240" s="34"/>
      <c r="NF240" s="34"/>
      <c r="NG240" s="34"/>
      <c r="NH240" s="34"/>
      <c r="NI240" s="34"/>
      <c r="NJ240" s="34"/>
      <c r="NK240" s="34"/>
      <c r="NL240" s="34"/>
      <c r="NM240" s="34"/>
      <c r="NN240" s="34"/>
      <c r="NO240" s="34"/>
      <c r="NP240" s="34"/>
      <c r="NQ240" s="34"/>
      <c r="NR240" s="34"/>
      <c r="NS240" s="34"/>
      <c r="NT240" s="34"/>
      <c r="NU240" s="34"/>
      <c r="NV240" s="34"/>
      <c r="NW240" s="34"/>
      <c r="NX240" s="34"/>
      <c r="NY240" s="34"/>
      <c r="NZ240" s="34"/>
      <c r="OA240" s="34"/>
      <c r="OB240" s="34"/>
      <c r="OC240" s="34"/>
      <c r="OD240" s="34"/>
      <c r="OE240" s="34"/>
      <c r="OF240" s="34"/>
      <c r="OG240" s="34"/>
    </row>
    <row r="241" spans="2:397" x14ac:dyDescent="0.25">
      <c r="C241" s="157">
        <v>421967</v>
      </c>
      <c r="D241" s="53">
        <v>44040</v>
      </c>
      <c r="E241" s="53">
        <v>44043</v>
      </c>
      <c r="F241" s="41">
        <v>1066552</v>
      </c>
      <c r="G241" s="86" t="s">
        <v>789</v>
      </c>
      <c r="H241" s="94" t="s">
        <v>361</v>
      </c>
      <c r="I241" s="94" t="str">
        <f t="shared" si="21"/>
        <v>Downstream Kilcolgan</v>
      </c>
      <c r="J241" s="26">
        <v>44040</v>
      </c>
      <c r="K241" s="60" t="s">
        <v>368</v>
      </c>
      <c r="L241" s="60">
        <v>5</v>
      </c>
      <c r="M241" s="29">
        <v>5</v>
      </c>
      <c r="N241" s="109">
        <f t="shared" si="17"/>
        <v>5</v>
      </c>
      <c r="O241" s="86" t="s">
        <v>791</v>
      </c>
      <c r="P241" s="60">
        <v>30</v>
      </c>
      <c r="Q241" s="11" t="s">
        <v>792</v>
      </c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  <c r="EL241" s="34"/>
      <c r="EM241" s="34"/>
      <c r="EN241" s="34"/>
      <c r="EO241" s="34"/>
      <c r="EP241" s="34"/>
      <c r="EQ241" s="34"/>
      <c r="ER241" s="34"/>
      <c r="ES241" s="34"/>
      <c r="ET241" s="34"/>
      <c r="EU241" s="34"/>
      <c r="EV241" s="34"/>
      <c r="EW241" s="34"/>
      <c r="EX241" s="34"/>
      <c r="EY241" s="34"/>
      <c r="EZ241" s="34"/>
      <c r="FA241" s="34"/>
      <c r="FB241" s="34"/>
      <c r="FC241" s="34"/>
      <c r="FD241" s="34"/>
      <c r="FE241" s="34"/>
      <c r="FF241" s="34"/>
      <c r="FG241" s="34"/>
      <c r="FH241" s="34"/>
      <c r="FI241" s="34"/>
      <c r="FJ241" s="34"/>
      <c r="FK241" s="34"/>
      <c r="FL241" s="34"/>
      <c r="FM241" s="34"/>
      <c r="FN241" s="34"/>
      <c r="FO241" s="34"/>
      <c r="FP241" s="34"/>
      <c r="FQ241" s="34"/>
      <c r="FR241" s="34"/>
      <c r="FS241" s="34"/>
      <c r="FT241" s="34"/>
      <c r="FU241" s="34"/>
      <c r="FV241" s="34"/>
      <c r="FW241" s="34"/>
      <c r="FX241" s="34"/>
      <c r="FY241" s="34"/>
      <c r="FZ241" s="34"/>
      <c r="GA241" s="34"/>
      <c r="GB241" s="34"/>
      <c r="GC241" s="34"/>
      <c r="GD241" s="34"/>
      <c r="GE241" s="34"/>
      <c r="GF241" s="34"/>
      <c r="GG241" s="34"/>
      <c r="GH241" s="34"/>
      <c r="GI241" s="34"/>
      <c r="GJ241" s="34"/>
      <c r="GK241" s="34"/>
      <c r="GL241" s="34"/>
      <c r="GM241" s="34"/>
      <c r="GN241" s="34"/>
      <c r="GO241" s="34"/>
      <c r="GP241" s="34"/>
      <c r="GQ241" s="34"/>
      <c r="GR241" s="34"/>
      <c r="GS241" s="34"/>
      <c r="GT241" s="34"/>
      <c r="GU241" s="34"/>
      <c r="GV241" s="34"/>
      <c r="GW241" s="34"/>
      <c r="GX241" s="34"/>
      <c r="GY241" s="34"/>
      <c r="GZ241" s="34"/>
      <c r="HA241" s="34"/>
      <c r="HB241" s="34"/>
      <c r="HC241" s="34"/>
      <c r="HD241" s="34"/>
      <c r="HE241" s="34"/>
      <c r="HF241" s="34"/>
      <c r="HG241" s="34"/>
      <c r="HH241" s="34"/>
      <c r="HI241" s="34"/>
      <c r="HJ241" s="34"/>
      <c r="HK241" s="34"/>
      <c r="HL241" s="34"/>
      <c r="HM241" s="34"/>
      <c r="HN241" s="34"/>
      <c r="HO241" s="34"/>
      <c r="HP241" s="34"/>
      <c r="HQ241" s="34"/>
      <c r="HR241" s="34"/>
      <c r="HS241" s="34"/>
      <c r="HT241" s="34"/>
      <c r="HU241" s="34"/>
      <c r="HV241" s="34"/>
      <c r="HW241" s="34"/>
      <c r="HX241" s="34"/>
      <c r="HY241" s="34"/>
      <c r="HZ241" s="34"/>
      <c r="IA241" s="34"/>
      <c r="IB241" s="34"/>
      <c r="IC241" s="34"/>
      <c r="ID241" s="34"/>
      <c r="IE241" s="34"/>
      <c r="IF241" s="34"/>
      <c r="IG241" s="34"/>
      <c r="IH241" s="34"/>
      <c r="II241" s="34"/>
      <c r="IJ241" s="34"/>
      <c r="IK241" s="34"/>
      <c r="IL241" s="34"/>
      <c r="IM241" s="34"/>
      <c r="IN241" s="34"/>
      <c r="IO241" s="34"/>
      <c r="IP241" s="34"/>
      <c r="IQ241" s="34"/>
      <c r="IR241" s="34"/>
      <c r="IS241" s="34"/>
      <c r="IT241" s="34"/>
      <c r="IU241" s="34"/>
      <c r="IV241" s="34"/>
      <c r="IW241" s="34"/>
      <c r="IX241" s="34"/>
      <c r="IY241" s="34"/>
      <c r="IZ241" s="34"/>
      <c r="JA241" s="34"/>
      <c r="JB241" s="34"/>
      <c r="JC241" s="34"/>
      <c r="JD241" s="34"/>
      <c r="JE241" s="34"/>
      <c r="JF241" s="34"/>
      <c r="JG241" s="34"/>
      <c r="JH241" s="34"/>
      <c r="JI241" s="34"/>
      <c r="JJ241" s="34"/>
      <c r="JK241" s="34"/>
      <c r="JL241" s="34"/>
      <c r="JM241" s="34"/>
      <c r="JN241" s="34"/>
      <c r="JO241" s="34"/>
      <c r="JP241" s="34"/>
      <c r="JQ241" s="34"/>
      <c r="JR241" s="34"/>
      <c r="JS241" s="34"/>
      <c r="JT241" s="34"/>
      <c r="JU241" s="34"/>
      <c r="JV241" s="34"/>
      <c r="JW241" s="34"/>
      <c r="JX241" s="34"/>
      <c r="JY241" s="34"/>
      <c r="JZ241" s="34"/>
      <c r="KA241" s="34"/>
      <c r="KB241" s="34"/>
      <c r="KC241" s="34"/>
      <c r="KD241" s="34"/>
      <c r="KE241" s="34"/>
      <c r="KF241" s="34"/>
      <c r="KG241" s="34"/>
      <c r="KH241" s="34"/>
      <c r="KI241" s="34"/>
      <c r="KJ241" s="34"/>
      <c r="KK241" s="34"/>
      <c r="KL241" s="34"/>
      <c r="KM241" s="34"/>
      <c r="KN241" s="34"/>
      <c r="KO241" s="34"/>
      <c r="KP241" s="34"/>
      <c r="KQ241" s="34"/>
      <c r="KR241" s="34"/>
      <c r="KS241" s="34"/>
      <c r="KT241" s="34"/>
      <c r="KU241" s="34"/>
      <c r="KV241" s="34"/>
      <c r="KW241" s="34"/>
      <c r="KX241" s="34"/>
      <c r="KY241" s="34"/>
      <c r="KZ241" s="34"/>
      <c r="LA241" s="34"/>
      <c r="LB241" s="34"/>
      <c r="LC241" s="34"/>
      <c r="LD241" s="34"/>
      <c r="LE241" s="34"/>
      <c r="LF241" s="34"/>
      <c r="LG241" s="34"/>
      <c r="LH241" s="34"/>
      <c r="LI241" s="34"/>
      <c r="LJ241" s="34"/>
      <c r="LK241" s="34"/>
      <c r="LL241" s="34"/>
      <c r="LM241" s="34"/>
      <c r="LN241" s="34"/>
      <c r="LO241" s="34"/>
      <c r="LP241" s="34"/>
      <c r="LQ241" s="34"/>
      <c r="LR241" s="34"/>
      <c r="LS241" s="34"/>
      <c r="LT241" s="34"/>
      <c r="LU241" s="34"/>
      <c r="LV241" s="34"/>
      <c r="LW241" s="34"/>
      <c r="LX241" s="34"/>
      <c r="LY241" s="34"/>
      <c r="LZ241" s="34"/>
      <c r="MA241" s="34"/>
      <c r="MB241" s="34"/>
      <c r="MC241" s="34"/>
      <c r="MD241" s="34"/>
      <c r="ME241" s="34"/>
      <c r="MF241" s="34"/>
      <c r="MG241" s="34"/>
      <c r="MH241" s="34"/>
      <c r="MI241" s="34"/>
      <c r="MJ241" s="34"/>
      <c r="MK241" s="34"/>
      <c r="ML241" s="34"/>
      <c r="MM241" s="34"/>
      <c r="MN241" s="34"/>
      <c r="MO241" s="34"/>
      <c r="MP241" s="34"/>
      <c r="MQ241" s="34"/>
      <c r="MR241" s="34"/>
      <c r="MS241" s="34"/>
      <c r="MT241" s="34"/>
      <c r="MU241" s="34"/>
      <c r="MV241" s="34"/>
      <c r="MW241" s="34"/>
      <c r="MX241" s="34"/>
      <c r="MY241" s="34"/>
      <c r="MZ241" s="34"/>
      <c r="NA241" s="34"/>
      <c r="NB241" s="34"/>
      <c r="NC241" s="34"/>
      <c r="ND241" s="34"/>
      <c r="NE241" s="34"/>
      <c r="NF241" s="34"/>
      <c r="NG241" s="34"/>
      <c r="NH241" s="34"/>
      <c r="NI241" s="34"/>
      <c r="NJ241" s="34"/>
      <c r="NK241" s="34"/>
      <c r="NL241" s="34"/>
      <c r="NM241" s="34"/>
      <c r="NN241" s="34"/>
      <c r="NO241" s="34"/>
      <c r="NP241" s="34"/>
      <c r="NQ241" s="34"/>
      <c r="NR241" s="34"/>
      <c r="NS241" s="34"/>
      <c r="NT241" s="34"/>
      <c r="NU241" s="34"/>
      <c r="NV241" s="34"/>
      <c r="NW241" s="34"/>
      <c r="NX241" s="34"/>
      <c r="NY241" s="34"/>
      <c r="NZ241" s="34"/>
      <c r="OA241" s="34"/>
      <c r="OB241" s="34"/>
      <c r="OC241" s="34"/>
      <c r="OD241" s="34"/>
      <c r="OE241" s="34"/>
      <c r="OF241" s="34"/>
      <c r="OG241" s="34"/>
    </row>
    <row r="242" spans="2:397" x14ac:dyDescent="0.25">
      <c r="C242" s="155">
        <v>422684</v>
      </c>
      <c r="D242" s="54">
        <v>44049</v>
      </c>
      <c r="E242" s="54">
        <v>44050</v>
      </c>
      <c r="F242" s="42">
        <v>1069062</v>
      </c>
      <c r="G242" s="88" t="s">
        <v>793</v>
      </c>
      <c r="H242" s="93" t="s">
        <v>357</v>
      </c>
      <c r="I242" s="93" t="str">
        <f t="shared" ref="I242:I243" si="22">IF(COUNTIF(H242,"*R446*"),"Upstream Craughwell","Downstream Kilcolgan")</f>
        <v>Upstream Craughwell</v>
      </c>
      <c r="J242" s="25">
        <v>44049</v>
      </c>
      <c r="K242" s="61" t="s">
        <v>368</v>
      </c>
      <c r="L242" s="61" t="s">
        <v>2</v>
      </c>
      <c r="M242" s="106">
        <v>1</v>
      </c>
      <c r="N242" s="106" t="str">
        <f t="shared" ref="N242:N270" si="23">IF(M242&gt;=4,M242,"")</f>
        <v/>
      </c>
      <c r="O242" s="88" t="s">
        <v>795</v>
      </c>
      <c r="P242" s="61">
        <v>620</v>
      </c>
      <c r="Q242" s="12" t="s">
        <v>792</v>
      </c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  <c r="EB242" s="34"/>
      <c r="EC242" s="34"/>
      <c r="ED242" s="34"/>
      <c r="EE242" s="34"/>
      <c r="EF242" s="34"/>
      <c r="EG242" s="34"/>
      <c r="EH242" s="34"/>
      <c r="EI242" s="34"/>
      <c r="EJ242" s="34"/>
      <c r="EK242" s="34"/>
      <c r="EL242" s="34"/>
      <c r="EM242" s="34"/>
      <c r="EN242" s="34"/>
      <c r="EO242" s="34"/>
      <c r="EP242" s="34"/>
      <c r="EQ242" s="34"/>
      <c r="ER242" s="34"/>
      <c r="ES242" s="34"/>
      <c r="ET242" s="34"/>
      <c r="EU242" s="34"/>
      <c r="EV242" s="34"/>
      <c r="EW242" s="34"/>
      <c r="EX242" s="34"/>
      <c r="EY242" s="34"/>
      <c r="EZ242" s="34"/>
      <c r="FA242" s="34"/>
      <c r="FB242" s="34"/>
      <c r="FC242" s="34"/>
      <c r="FD242" s="34"/>
      <c r="FE242" s="34"/>
      <c r="FF242" s="34"/>
      <c r="FG242" s="34"/>
      <c r="FH242" s="34"/>
      <c r="FI242" s="34"/>
      <c r="FJ242" s="34"/>
      <c r="FK242" s="34"/>
      <c r="FL242" s="34"/>
      <c r="FM242" s="34"/>
      <c r="FN242" s="34"/>
      <c r="FO242" s="34"/>
      <c r="FP242" s="34"/>
      <c r="FQ242" s="34"/>
      <c r="FR242" s="34"/>
      <c r="FS242" s="34"/>
      <c r="FT242" s="34"/>
      <c r="FU242" s="34"/>
      <c r="FV242" s="34"/>
      <c r="FW242" s="34"/>
      <c r="FX242" s="34"/>
      <c r="FY242" s="34"/>
      <c r="FZ242" s="34"/>
      <c r="GA242" s="34"/>
      <c r="GB242" s="34"/>
      <c r="GC242" s="34"/>
      <c r="GD242" s="34"/>
      <c r="GE242" s="34"/>
      <c r="GF242" s="34"/>
      <c r="GG242" s="34"/>
      <c r="GH242" s="34"/>
      <c r="GI242" s="34"/>
      <c r="GJ242" s="34"/>
      <c r="GK242" s="34"/>
      <c r="GL242" s="34"/>
      <c r="GM242" s="34"/>
      <c r="GN242" s="34"/>
      <c r="GO242" s="34"/>
      <c r="GP242" s="34"/>
      <c r="GQ242" s="34"/>
      <c r="GR242" s="34"/>
      <c r="GS242" s="34"/>
      <c r="GT242" s="34"/>
      <c r="GU242" s="34"/>
      <c r="GV242" s="34"/>
      <c r="GW242" s="34"/>
      <c r="GX242" s="34"/>
      <c r="GY242" s="34"/>
      <c r="GZ242" s="34"/>
      <c r="HA242" s="34"/>
      <c r="HB242" s="34"/>
      <c r="HC242" s="34"/>
      <c r="HD242" s="34"/>
      <c r="HE242" s="34"/>
      <c r="HF242" s="34"/>
      <c r="HG242" s="34"/>
      <c r="HH242" s="34"/>
      <c r="HI242" s="34"/>
      <c r="HJ242" s="34"/>
      <c r="HK242" s="34"/>
      <c r="HL242" s="34"/>
      <c r="HM242" s="34"/>
      <c r="HN242" s="34"/>
      <c r="HO242" s="34"/>
      <c r="HP242" s="34"/>
      <c r="HQ242" s="34"/>
      <c r="HR242" s="34"/>
      <c r="HS242" s="34"/>
      <c r="HT242" s="34"/>
      <c r="HU242" s="34"/>
      <c r="HV242" s="34"/>
      <c r="HW242" s="34"/>
      <c r="HX242" s="34"/>
      <c r="HY242" s="34"/>
      <c r="HZ242" s="34"/>
      <c r="IA242" s="34"/>
      <c r="IB242" s="34"/>
      <c r="IC242" s="34"/>
      <c r="ID242" s="34"/>
      <c r="IE242" s="34"/>
      <c r="IF242" s="34"/>
      <c r="IG242" s="34"/>
      <c r="IH242" s="34"/>
      <c r="II242" s="34"/>
      <c r="IJ242" s="34"/>
      <c r="IK242" s="34"/>
      <c r="IL242" s="34"/>
      <c r="IM242" s="34"/>
      <c r="IN242" s="34"/>
      <c r="IO242" s="34"/>
      <c r="IP242" s="34"/>
      <c r="IQ242" s="34"/>
      <c r="IR242" s="34"/>
      <c r="IS242" s="34"/>
      <c r="IT242" s="34"/>
      <c r="IU242" s="34"/>
      <c r="IV242" s="34"/>
      <c r="IW242" s="34"/>
      <c r="IX242" s="34"/>
      <c r="IY242" s="34"/>
      <c r="IZ242" s="34"/>
      <c r="JA242" s="34"/>
      <c r="JB242" s="34"/>
      <c r="JC242" s="34"/>
      <c r="JD242" s="34"/>
      <c r="JE242" s="34"/>
      <c r="JF242" s="34"/>
      <c r="JG242" s="34"/>
      <c r="JH242" s="34"/>
      <c r="JI242" s="34"/>
      <c r="JJ242" s="34"/>
      <c r="JK242" s="34"/>
      <c r="JL242" s="34"/>
      <c r="JM242" s="34"/>
      <c r="JN242" s="34"/>
      <c r="JO242" s="34"/>
      <c r="JP242" s="34"/>
      <c r="JQ242" s="34"/>
      <c r="JR242" s="34"/>
      <c r="JS242" s="34"/>
      <c r="JT242" s="34"/>
      <c r="JU242" s="34"/>
      <c r="JV242" s="34"/>
      <c r="JW242" s="34"/>
      <c r="JX242" s="34"/>
      <c r="JY242" s="34"/>
      <c r="JZ242" s="34"/>
      <c r="KA242" s="34"/>
      <c r="KB242" s="34"/>
      <c r="KC242" s="34"/>
      <c r="KD242" s="34"/>
      <c r="KE242" s="34"/>
      <c r="KF242" s="34"/>
      <c r="KG242" s="34"/>
      <c r="KH242" s="34"/>
      <c r="KI242" s="34"/>
      <c r="KJ242" s="34"/>
      <c r="KK242" s="34"/>
      <c r="KL242" s="34"/>
      <c r="KM242" s="34"/>
      <c r="KN242" s="34"/>
      <c r="KO242" s="34"/>
      <c r="KP242" s="34"/>
      <c r="KQ242" s="34"/>
      <c r="KR242" s="34"/>
      <c r="KS242" s="34"/>
      <c r="KT242" s="34"/>
      <c r="KU242" s="34"/>
      <c r="KV242" s="34"/>
      <c r="KW242" s="34"/>
      <c r="KX242" s="34"/>
      <c r="KY242" s="34"/>
      <c r="KZ242" s="34"/>
      <c r="LA242" s="34"/>
      <c r="LB242" s="34"/>
      <c r="LC242" s="34"/>
      <c r="LD242" s="34"/>
      <c r="LE242" s="34"/>
      <c r="LF242" s="34"/>
      <c r="LG242" s="34"/>
      <c r="LH242" s="34"/>
      <c r="LI242" s="34"/>
      <c r="LJ242" s="34"/>
      <c r="LK242" s="34"/>
      <c r="LL242" s="34"/>
      <c r="LM242" s="34"/>
      <c r="LN242" s="34"/>
      <c r="LO242" s="34"/>
      <c r="LP242" s="34"/>
      <c r="LQ242" s="34"/>
      <c r="LR242" s="34"/>
      <c r="LS242" s="34"/>
      <c r="LT242" s="34"/>
      <c r="LU242" s="34"/>
      <c r="LV242" s="34"/>
      <c r="LW242" s="34"/>
      <c r="LX242" s="34"/>
      <c r="LY242" s="34"/>
      <c r="LZ242" s="34"/>
      <c r="MA242" s="34"/>
      <c r="MB242" s="34"/>
      <c r="MC242" s="34"/>
      <c r="MD242" s="34"/>
      <c r="ME242" s="34"/>
      <c r="MF242" s="34"/>
      <c r="MG242" s="34"/>
      <c r="MH242" s="34"/>
      <c r="MI242" s="34"/>
      <c r="MJ242" s="34"/>
      <c r="MK242" s="34"/>
      <c r="ML242" s="34"/>
      <c r="MM242" s="34"/>
      <c r="MN242" s="34"/>
      <c r="MO242" s="34"/>
      <c r="MP242" s="34"/>
      <c r="MQ242" s="34"/>
      <c r="MR242" s="34"/>
      <c r="MS242" s="34"/>
      <c r="MT242" s="34"/>
      <c r="MU242" s="34"/>
      <c r="MV242" s="34"/>
      <c r="MW242" s="34"/>
      <c r="MX242" s="34"/>
      <c r="MY242" s="34"/>
      <c r="MZ242" s="34"/>
      <c r="NA242" s="34"/>
      <c r="NB242" s="34"/>
      <c r="NC242" s="34"/>
      <c r="ND242" s="34"/>
      <c r="NE242" s="34"/>
      <c r="NF242" s="34"/>
      <c r="NG242" s="34"/>
      <c r="NH242" s="34"/>
      <c r="NI242" s="34"/>
      <c r="NJ242" s="34"/>
      <c r="NK242" s="34"/>
      <c r="NL242" s="34"/>
      <c r="NM242" s="34"/>
      <c r="NN242" s="34"/>
      <c r="NO242" s="34"/>
      <c r="NP242" s="34"/>
      <c r="NQ242" s="34"/>
      <c r="NR242" s="34"/>
      <c r="NS242" s="34"/>
      <c r="NT242" s="34"/>
      <c r="NU242" s="34"/>
      <c r="NV242" s="34"/>
      <c r="NW242" s="34"/>
      <c r="NX242" s="34"/>
      <c r="NY242" s="34"/>
      <c r="NZ242" s="34"/>
      <c r="OA242" s="34"/>
      <c r="OB242" s="34"/>
      <c r="OC242" s="34"/>
      <c r="OD242" s="34"/>
      <c r="OE242" s="34"/>
      <c r="OF242" s="34"/>
      <c r="OG242" s="34"/>
    </row>
    <row r="243" spans="2:397" x14ac:dyDescent="0.25">
      <c r="C243" s="157">
        <v>422684</v>
      </c>
      <c r="D243" s="53">
        <v>44049</v>
      </c>
      <c r="E243" s="53">
        <v>44050</v>
      </c>
      <c r="F243" s="41">
        <v>1069063</v>
      </c>
      <c r="G243" s="86" t="s">
        <v>794</v>
      </c>
      <c r="H243" s="94" t="s">
        <v>361</v>
      </c>
      <c r="I243" s="94" t="str">
        <f t="shared" si="22"/>
        <v>Downstream Kilcolgan</v>
      </c>
      <c r="J243" s="26">
        <v>44049</v>
      </c>
      <c r="K243" s="60" t="s">
        <v>368</v>
      </c>
      <c r="L243" s="60" t="s">
        <v>2</v>
      </c>
      <c r="M243" s="29">
        <v>1</v>
      </c>
      <c r="N243" s="29" t="str">
        <f t="shared" si="23"/>
        <v/>
      </c>
      <c r="O243" s="86" t="s">
        <v>796</v>
      </c>
      <c r="P243" s="60">
        <v>460</v>
      </c>
      <c r="Q243" s="11" t="s">
        <v>792</v>
      </c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  <c r="CR243" s="34"/>
      <c r="CS243" s="34"/>
      <c r="CT243" s="34"/>
      <c r="CU243" s="34"/>
      <c r="CV243" s="34"/>
      <c r="CW243" s="34"/>
      <c r="CX243" s="34"/>
      <c r="CY243" s="34"/>
      <c r="CZ243" s="34"/>
      <c r="DA243" s="34"/>
      <c r="DB243" s="34"/>
      <c r="DC243" s="34"/>
      <c r="DD243" s="34"/>
      <c r="DE243" s="34"/>
      <c r="DF243" s="34"/>
      <c r="DG243" s="34"/>
      <c r="DH243" s="34"/>
      <c r="DI243" s="34"/>
      <c r="DJ243" s="34"/>
      <c r="DK243" s="34"/>
      <c r="DL243" s="34"/>
      <c r="DM243" s="34"/>
      <c r="DN243" s="34"/>
      <c r="DO243" s="34"/>
      <c r="DP243" s="34"/>
      <c r="DQ243" s="34"/>
      <c r="DR243" s="34"/>
      <c r="DS243" s="34"/>
      <c r="DT243" s="34"/>
      <c r="DU243" s="34"/>
      <c r="DV243" s="34"/>
      <c r="DW243" s="34"/>
      <c r="DX243" s="34"/>
      <c r="DY243" s="34"/>
      <c r="DZ243" s="34"/>
      <c r="EA243" s="34"/>
      <c r="EB243" s="34"/>
      <c r="EC243" s="34"/>
      <c r="ED243" s="34"/>
      <c r="EE243" s="34"/>
      <c r="EF243" s="34"/>
      <c r="EG243" s="34"/>
      <c r="EH243" s="34"/>
      <c r="EI243" s="34"/>
      <c r="EJ243" s="34"/>
      <c r="EK243" s="34"/>
      <c r="EL243" s="34"/>
      <c r="EM243" s="34"/>
      <c r="EN243" s="34"/>
      <c r="EO243" s="34"/>
      <c r="EP243" s="34"/>
      <c r="EQ243" s="34"/>
      <c r="ER243" s="34"/>
      <c r="ES243" s="34"/>
      <c r="ET243" s="34"/>
      <c r="EU243" s="34"/>
      <c r="EV243" s="34"/>
      <c r="EW243" s="34"/>
      <c r="EX243" s="34"/>
      <c r="EY243" s="34"/>
      <c r="EZ243" s="34"/>
      <c r="FA243" s="34"/>
      <c r="FB243" s="34"/>
      <c r="FC243" s="34"/>
      <c r="FD243" s="34"/>
      <c r="FE243" s="34"/>
      <c r="FF243" s="34"/>
      <c r="FG243" s="34"/>
      <c r="FH243" s="34"/>
      <c r="FI243" s="34"/>
      <c r="FJ243" s="34"/>
      <c r="FK243" s="34"/>
      <c r="FL243" s="34"/>
      <c r="FM243" s="34"/>
      <c r="FN243" s="34"/>
      <c r="FO243" s="34"/>
      <c r="FP243" s="34"/>
      <c r="FQ243" s="34"/>
      <c r="FR243" s="34"/>
      <c r="FS243" s="34"/>
      <c r="FT243" s="34"/>
      <c r="FU243" s="34"/>
      <c r="FV243" s="34"/>
      <c r="FW243" s="34"/>
      <c r="FX243" s="34"/>
      <c r="FY243" s="34"/>
      <c r="FZ243" s="34"/>
      <c r="GA243" s="34"/>
      <c r="GB243" s="34"/>
      <c r="GC243" s="34"/>
      <c r="GD243" s="34"/>
      <c r="GE243" s="34"/>
      <c r="GF243" s="34"/>
      <c r="GG243" s="34"/>
      <c r="GH243" s="34"/>
      <c r="GI243" s="34"/>
      <c r="GJ243" s="34"/>
      <c r="GK243" s="34"/>
      <c r="GL243" s="34"/>
      <c r="GM243" s="34"/>
      <c r="GN243" s="34"/>
      <c r="GO243" s="34"/>
      <c r="GP243" s="34"/>
      <c r="GQ243" s="34"/>
      <c r="GR243" s="34"/>
      <c r="GS243" s="34"/>
      <c r="GT243" s="34"/>
      <c r="GU243" s="34"/>
      <c r="GV243" s="34"/>
      <c r="GW243" s="34"/>
      <c r="GX243" s="34"/>
      <c r="GY243" s="34"/>
      <c r="GZ243" s="34"/>
      <c r="HA243" s="34"/>
      <c r="HB243" s="34"/>
      <c r="HC243" s="34"/>
      <c r="HD243" s="34"/>
      <c r="HE243" s="34"/>
      <c r="HF243" s="34"/>
      <c r="HG243" s="34"/>
      <c r="HH243" s="34"/>
      <c r="HI243" s="34"/>
      <c r="HJ243" s="34"/>
      <c r="HK243" s="34"/>
      <c r="HL243" s="34"/>
      <c r="HM243" s="34"/>
      <c r="HN243" s="34"/>
      <c r="HO243" s="34"/>
      <c r="HP243" s="34"/>
      <c r="HQ243" s="34"/>
      <c r="HR243" s="34"/>
      <c r="HS243" s="34"/>
      <c r="HT243" s="34"/>
      <c r="HU243" s="34"/>
      <c r="HV243" s="34"/>
      <c r="HW243" s="34"/>
      <c r="HX243" s="34"/>
      <c r="HY243" s="34"/>
      <c r="HZ243" s="34"/>
      <c r="IA243" s="34"/>
      <c r="IB243" s="34"/>
      <c r="IC243" s="34"/>
      <c r="ID243" s="34"/>
      <c r="IE243" s="34"/>
      <c r="IF243" s="34"/>
      <c r="IG243" s="34"/>
      <c r="IH243" s="34"/>
      <c r="II243" s="34"/>
      <c r="IJ243" s="34"/>
      <c r="IK243" s="34"/>
      <c r="IL243" s="34"/>
      <c r="IM243" s="34"/>
      <c r="IN243" s="34"/>
      <c r="IO243" s="34"/>
      <c r="IP243" s="34"/>
      <c r="IQ243" s="34"/>
      <c r="IR243" s="34"/>
      <c r="IS243" s="34"/>
      <c r="IT243" s="34"/>
      <c r="IU243" s="34"/>
      <c r="IV243" s="34"/>
      <c r="IW243" s="34"/>
      <c r="IX243" s="34"/>
      <c r="IY243" s="34"/>
      <c r="IZ243" s="34"/>
      <c r="JA243" s="34"/>
      <c r="JB243" s="34"/>
      <c r="JC243" s="34"/>
      <c r="JD243" s="34"/>
      <c r="JE243" s="34"/>
      <c r="JF243" s="34"/>
      <c r="JG243" s="34"/>
      <c r="JH243" s="34"/>
      <c r="JI243" s="34"/>
      <c r="JJ243" s="34"/>
      <c r="JK243" s="34"/>
      <c r="JL243" s="34"/>
      <c r="JM243" s="34"/>
      <c r="JN243" s="34"/>
      <c r="JO243" s="34"/>
      <c r="JP243" s="34"/>
      <c r="JQ243" s="34"/>
      <c r="JR243" s="34"/>
      <c r="JS243" s="34"/>
      <c r="JT243" s="34"/>
      <c r="JU243" s="34"/>
      <c r="JV243" s="34"/>
      <c r="JW243" s="34"/>
      <c r="JX243" s="34"/>
      <c r="JY243" s="34"/>
      <c r="JZ243" s="34"/>
      <c r="KA243" s="34"/>
      <c r="KB243" s="34"/>
      <c r="KC243" s="34"/>
      <c r="KD243" s="34"/>
      <c r="KE243" s="34"/>
      <c r="KF243" s="34"/>
      <c r="KG243" s="34"/>
      <c r="KH243" s="34"/>
      <c r="KI243" s="34"/>
      <c r="KJ243" s="34"/>
      <c r="KK243" s="34"/>
      <c r="KL243" s="34"/>
      <c r="KM243" s="34"/>
      <c r="KN243" s="34"/>
      <c r="KO243" s="34"/>
      <c r="KP243" s="34"/>
      <c r="KQ243" s="34"/>
      <c r="KR243" s="34"/>
      <c r="KS243" s="34"/>
      <c r="KT243" s="34"/>
      <c r="KU243" s="34"/>
      <c r="KV243" s="34"/>
      <c r="KW243" s="34"/>
      <c r="KX243" s="34"/>
      <c r="KY243" s="34"/>
      <c r="KZ243" s="34"/>
      <c r="LA243" s="34"/>
      <c r="LB243" s="34"/>
      <c r="LC243" s="34"/>
      <c r="LD243" s="34"/>
      <c r="LE243" s="34"/>
      <c r="LF243" s="34"/>
      <c r="LG243" s="34"/>
      <c r="LH243" s="34"/>
      <c r="LI243" s="34"/>
      <c r="LJ243" s="34"/>
      <c r="LK243" s="34"/>
      <c r="LL243" s="34"/>
      <c r="LM243" s="34"/>
      <c r="LN243" s="34"/>
      <c r="LO243" s="34"/>
      <c r="LP243" s="34"/>
      <c r="LQ243" s="34"/>
      <c r="LR243" s="34"/>
      <c r="LS243" s="34"/>
      <c r="LT243" s="34"/>
      <c r="LU243" s="34"/>
      <c r="LV243" s="34"/>
      <c r="LW243" s="34"/>
      <c r="LX243" s="34"/>
      <c r="LY243" s="34"/>
      <c r="LZ243" s="34"/>
      <c r="MA243" s="34"/>
      <c r="MB243" s="34"/>
      <c r="MC243" s="34"/>
      <c r="MD243" s="34"/>
      <c r="ME243" s="34"/>
      <c r="MF243" s="34"/>
      <c r="MG243" s="34"/>
      <c r="MH243" s="34"/>
      <c r="MI243" s="34"/>
      <c r="MJ243" s="34"/>
      <c r="MK243" s="34"/>
      <c r="ML243" s="34"/>
      <c r="MM243" s="34"/>
      <c r="MN243" s="34"/>
      <c r="MO243" s="34"/>
      <c r="MP243" s="34"/>
      <c r="MQ243" s="34"/>
      <c r="MR243" s="34"/>
      <c r="MS243" s="34"/>
      <c r="MT243" s="34"/>
      <c r="MU243" s="34"/>
      <c r="MV243" s="34"/>
      <c r="MW243" s="34"/>
      <c r="MX243" s="34"/>
      <c r="MY243" s="34"/>
      <c r="MZ243" s="34"/>
      <c r="NA243" s="34"/>
      <c r="NB243" s="34"/>
      <c r="NC243" s="34"/>
      <c r="ND243" s="34"/>
      <c r="NE243" s="34"/>
      <c r="NF243" s="34"/>
      <c r="NG243" s="34"/>
      <c r="NH243" s="34"/>
      <c r="NI243" s="34"/>
      <c r="NJ243" s="34"/>
      <c r="NK243" s="34"/>
      <c r="NL243" s="34"/>
      <c r="NM243" s="34"/>
      <c r="NN243" s="34"/>
      <c r="NO243" s="34"/>
      <c r="NP243" s="34"/>
      <c r="NQ243" s="34"/>
      <c r="NR243" s="34"/>
      <c r="NS243" s="34"/>
      <c r="NT243" s="34"/>
      <c r="NU243" s="34"/>
      <c r="NV243" s="34"/>
      <c r="NW243" s="34"/>
      <c r="NX243" s="34"/>
      <c r="NY243" s="34"/>
      <c r="NZ243" s="34"/>
      <c r="OA243" s="34"/>
      <c r="OB243" s="34"/>
      <c r="OC243" s="34"/>
      <c r="OD243" s="34"/>
      <c r="OE243" s="34"/>
      <c r="OF243" s="34"/>
      <c r="OG243" s="34"/>
    </row>
    <row r="244" spans="2:397" x14ac:dyDescent="0.25">
      <c r="C244" s="155">
        <v>423080</v>
      </c>
      <c r="D244" s="54">
        <v>44056</v>
      </c>
      <c r="E244" s="54">
        <v>44060</v>
      </c>
      <c r="F244" s="42">
        <v>1070536</v>
      </c>
      <c r="G244" s="88" t="s">
        <v>797</v>
      </c>
      <c r="H244" s="93" t="s">
        <v>357</v>
      </c>
      <c r="I244" s="93" t="str">
        <f t="shared" ref="I244:I245" si="24">IF(COUNTIF(H244,"*R446*"),"Upstream Craughwell","Downstream Kilcolgan")</f>
        <v>Upstream Craughwell</v>
      </c>
      <c r="J244" s="25">
        <v>44055</v>
      </c>
      <c r="K244" s="61" t="s">
        <v>368</v>
      </c>
      <c r="L244" s="61" t="s">
        <v>2</v>
      </c>
      <c r="M244" s="106">
        <v>1</v>
      </c>
      <c r="N244" s="106" t="str">
        <f t="shared" si="23"/>
        <v/>
      </c>
      <c r="O244" s="88" t="s">
        <v>799</v>
      </c>
      <c r="P244" s="61">
        <v>230</v>
      </c>
      <c r="Q244" s="12" t="s">
        <v>792</v>
      </c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  <c r="CQ244" s="34"/>
      <c r="CR244" s="34"/>
      <c r="CS244" s="34"/>
      <c r="CT244" s="34"/>
      <c r="CU244" s="34"/>
      <c r="CV244" s="34"/>
      <c r="CW244" s="34"/>
      <c r="CX244" s="34"/>
      <c r="CY244" s="34"/>
      <c r="CZ244" s="34"/>
      <c r="DA244" s="34"/>
      <c r="DB244" s="34"/>
      <c r="DC244" s="34"/>
      <c r="DD244" s="34"/>
      <c r="DE244" s="34"/>
      <c r="DF244" s="34"/>
      <c r="DG244" s="34"/>
      <c r="DH244" s="34"/>
      <c r="DI244" s="34"/>
      <c r="DJ244" s="34"/>
      <c r="DK244" s="34"/>
      <c r="DL244" s="34"/>
      <c r="DM244" s="34"/>
      <c r="DN244" s="34"/>
      <c r="DO244" s="34"/>
      <c r="DP244" s="34"/>
      <c r="DQ244" s="34"/>
      <c r="DR244" s="34"/>
      <c r="DS244" s="34"/>
      <c r="DT244" s="34"/>
      <c r="DU244" s="34"/>
      <c r="DV244" s="34"/>
      <c r="DW244" s="34"/>
      <c r="DX244" s="34"/>
      <c r="DY244" s="34"/>
      <c r="DZ244" s="34"/>
      <c r="EA244" s="34"/>
      <c r="EB244" s="34"/>
      <c r="EC244" s="34"/>
      <c r="ED244" s="34"/>
      <c r="EE244" s="34"/>
      <c r="EF244" s="34"/>
      <c r="EG244" s="34"/>
      <c r="EH244" s="34"/>
      <c r="EI244" s="34"/>
      <c r="EJ244" s="34"/>
      <c r="EK244" s="34"/>
      <c r="EL244" s="34"/>
      <c r="EM244" s="34"/>
      <c r="EN244" s="34"/>
      <c r="EO244" s="34"/>
      <c r="EP244" s="34"/>
      <c r="EQ244" s="34"/>
      <c r="ER244" s="34"/>
      <c r="ES244" s="34"/>
      <c r="ET244" s="34"/>
      <c r="EU244" s="34"/>
      <c r="EV244" s="34"/>
      <c r="EW244" s="34"/>
      <c r="EX244" s="34"/>
      <c r="EY244" s="34"/>
      <c r="EZ244" s="34"/>
      <c r="FA244" s="34"/>
      <c r="FB244" s="34"/>
      <c r="FC244" s="34"/>
      <c r="FD244" s="34"/>
      <c r="FE244" s="34"/>
      <c r="FF244" s="34"/>
      <c r="FG244" s="34"/>
      <c r="FH244" s="34"/>
      <c r="FI244" s="34"/>
      <c r="FJ244" s="34"/>
      <c r="FK244" s="34"/>
      <c r="FL244" s="34"/>
      <c r="FM244" s="34"/>
      <c r="FN244" s="34"/>
      <c r="FO244" s="34"/>
      <c r="FP244" s="34"/>
      <c r="FQ244" s="34"/>
      <c r="FR244" s="34"/>
      <c r="FS244" s="34"/>
      <c r="FT244" s="34"/>
      <c r="FU244" s="34"/>
      <c r="FV244" s="34"/>
      <c r="FW244" s="34"/>
      <c r="FX244" s="34"/>
      <c r="FY244" s="34"/>
      <c r="FZ244" s="34"/>
      <c r="GA244" s="34"/>
      <c r="GB244" s="34"/>
      <c r="GC244" s="34"/>
      <c r="GD244" s="34"/>
      <c r="GE244" s="34"/>
      <c r="GF244" s="34"/>
      <c r="GG244" s="34"/>
      <c r="GH244" s="34"/>
      <c r="GI244" s="34"/>
      <c r="GJ244" s="34"/>
      <c r="GK244" s="34"/>
      <c r="GL244" s="34"/>
      <c r="GM244" s="34"/>
      <c r="GN244" s="34"/>
      <c r="GO244" s="34"/>
      <c r="GP244" s="34"/>
      <c r="GQ244" s="34"/>
      <c r="GR244" s="34"/>
      <c r="GS244" s="34"/>
      <c r="GT244" s="34"/>
      <c r="GU244" s="34"/>
      <c r="GV244" s="34"/>
      <c r="GW244" s="34"/>
      <c r="GX244" s="34"/>
      <c r="GY244" s="34"/>
      <c r="GZ244" s="34"/>
      <c r="HA244" s="34"/>
      <c r="HB244" s="34"/>
      <c r="HC244" s="34"/>
      <c r="HD244" s="34"/>
      <c r="HE244" s="34"/>
      <c r="HF244" s="34"/>
      <c r="HG244" s="34"/>
      <c r="HH244" s="34"/>
      <c r="HI244" s="34"/>
      <c r="HJ244" s="34"/>
      <c r="HK244" s="34"/>
      <c r="HL244" s="34"/>
      <c r="HM244" s="34"/>
      <c r="HN244" s="34"/>
      <c r="HO244" s="34"/>
      <c r="HP244" s="34"/>
      <c r="HQ244" s="34"/>
      <c r="HR244" s="34"/>
      <c r="HS244" s="34"/>
      <c r="HT244" s="34"/>
      <c r="HU244" s="34"/>
      <c r="HV244" s="34"/>
      <c r="HW244" s="34"/>
      <c r="HX244" s="34"/>
      <c r="HY244" s="34"/>
      <c r="HZ244" s="34"/>
      <c r="IA244" s="34"/>
      <c r="IB244" s="34"/>
      <c r="IC244" s="34"/>
      <c r="ID244" s="34"/>
      <c r="IE244" s="34"/>
      <c r="IF244" s="34"/>
      <c r="IG244" s="34"/>
      <c r="IH244" s="34"/>
      <c r="II244" s="34"/>
      <c r="IJ244" s="34"/>
      <c r="IK244" s="34"/>
      <c r="IL244" s="34"/>
      <c r="IM244" s="34"/>
      <c r="IN244" s="34"/>
      <c r="IO244" s="34"/>
      <c r="IP244" s="34"/>
      <c r="IQ244" s="34"/>
      <c r="IR244" s="34"/>
      <c r="IS244" s="34"/>
      <c r="IT244" s="34"/>
      <c r="IU244" s="34"/>
      <c r="IV244" s="34"/>
      <c r="IW244" s="34"/>
      <c r="IX244" s="34"/>
      <c r="IY244" s="34"/>
      <c r="IZ244" s="34"/>
      <c r="JA244" s="34"/>
      <c r="JB244" s="34"/>
      <c r="JC244" s="34"/>
      <c r="JD244" s="34"/>
      <c r="JE244" s="34"/>
      <c r="JF244" s="34"/>
      <c r="JG244" s="34"/>
      <c r="JH244" s="34"/>
      <c r="JI244" s="34"/>
      <c r="JJ244" s="34"/>
      <c r="JK244" s="34"/>
      <c r="JL244" s="34"/>
      <c r="JM244" s="34"/>
      <c r="JN244" s="34"/>
      <c r="JO244" s="34"/>
      <c r="JP244" s="34"/>
      <c r="JQ244" s="34"/>
      <c r="JR244" s="34"/>
      <c r="JS244" s="34"/>
      <c r="JT244" s="34"/>
      <c r="JU244" s="34"/>
      <c r="JV244" s="34"/>
      <c r="JW244" s="34"/>
      <c r="JX244" s="34"/>
      <c r="JY244" s="34"/>
      <c r="JZ244" s="34"/>
      <c r="KA244" s="34"/>
      <c r="KB244" s="34"/>
      <c r="KC244" s="34"/>
      <c r="KD244" s="34"/>
      <c r="KE244" s="34"/>
      <c r="KF244" s="34"/>
      <c r="KG244" s="34"/>
      <c r="KH244" s="34"/>
      <c r="KI244" s="34"/>
      <c r="KJ244" s="34"/>
      <c r="KK244" s="34"/>
      <c r="KL244" s="34"/>
      <c r="KM244" s="34"/>
      <c r="KN244" s="34"/>
      <c r="KO244" s="34"/>
      <c r="KP244" s="34"/>
      <c r="KQ244" s="34"/>
      <c r="KR244" s="34"/>
      <c r="KS244" s="34"/>
      <c r="KT244" s="34"/>
      <c r="KU244" s="34"/>
      <c r="KV244" s="34"/>
      <c r="KW244" s="34"/>
      <c r="KX244" s="34"/>
      <c r="KY244" s="34"/>
      <c r="KZ244" s="34"/>
      <c r="LA244" s="34"/>
      <c r="LB244" s="34"/>
      <c r="LC244" s="34"/>
      <c r="LD244" s="34"/>
      <c r="LE244" s="34"/>
      <c r="LF244" s="34"/>
      <c r="LG244" s="34"/>
      <c r="LH244" s="34"/>
      <c r="LI244" s="34"/>
      <c r="LJ244" s="34"/>
      <c r="LK244" s="34"/>
      <c r="LL244" s="34"/>
      <c r="LM244" s="34"/>
      <c r="LN244" s="34"/>
      <c r="LO244" s="34"/>
      <c r="LP244" s="34"/>
      <c r="LQ244" s="34"/>
      <c r="LR244" s="34"/>
      <c r="LS244" s="34"/>
      <c r="LT244" s="34"/>
      <c r="LU244" s="34"/>
      <c r="LV244" s="34"/>
      <c r="LW244" s="34"/>
      <c r="LX244" s="34"/>
      <c r="LY244" s="34"/>
      <c r="LZ244" s="34"/>
      <c r="MA244" s="34"/>
      <c r="MB244" s="34"/>
      <c r="MC244" s="34"/>
      <c r="MD244" s="34"/>
      <c r="ME244" s="34"/>
      <c r="MF244" s="34"/>
      <c r="MG244" s="34"/>
      <c r="MH244" s="34"/>
      <c r="MI244" s="34"/>
      <c r="MJ244" s="34"/>
      <c r="MK244" s="34"/>
      <c r="ML244" s="34"/>
      <c r="MM244" s="34"/>
      <c r="MN244" s="34"/>
      <c r="MO244" s="34"/>
      <c r="MP244" s="34"/>
      <c r="MQ244" s="34"/>
      <c r="MR244" s="34"/>
      <c r="MS244" s="34"/>
      <c r="MT244" s="34"/>
      <c r="MU244" s="34"/>
      <c r="MV244" s="34"/>
      <c r="MW244" s="34"/>
      <c r="MX244" s="34"/>
      <c r="MY244" s="34"/>
      <c r="MZ244" s="34"/>
      <c r="NA244" s="34"/>
      <c r="NB244" s="34"/>
      <c r="NC244" s="34"/>
      <c r="ND244" s="34"/>
      <c r="NE244" s="34"/>
      <c r="NF244" s="34"/>
      <c r="NG244" s="34"/>
      <c r="NH244" s="34"/>
      <c r="NI244" s="34"/>
      <c r="NJ244" s="34"/>
      <c r="NK244" s="34"/>
      <c r="NL244" s="34"/>
      <c r="NM244" s="34"/>
      <c r="NN244" s="34"/>
      <c r="NO244" s="34"/>
      <c r="NP244" s="34"/>
      <c r="NQ244" s="34"/>
      <c r="NR244" s="34"/>
      <c r="NS244" s="34"/>
      <c r="NT244" s="34"/>
      <c r="NU244" s="34"/>
      <c r="NV244" s="34"/>
      <c r="NW244" s="34"/>
      <c r="NX244" s="34"/>
      <c r="NY244" s="34"/>
      <c r="NZ244" s="34"/>
      <c r="OA244" s="34"/>
      <c r="OB244" s="34"/>
      <c r="OC244" s="34"/>
      <c r="OD244" s="34"/>
      <c r="OE244" s="34"/>
      <c r="OF244" s="34"/>
      <c r="OG244" s="34"/>
    </row>
    <row r="245" spans="2:397" x14ac:dyDescent="0.25">
      <c r="C245" s="157">
        <v>423080</v>
      </c>
      <c r="D245" s="53">
        <v>44056</v>
      </c>
      <c r="E245" s="53">
        <v>44060</v>
      </c>
      <c r="F245" s="41">
        <v>1070538</v>
      </c>
      <c r="G245" s="86" t="s">
        <v>798</v>
      </c>
      <c r="H245" s="94" t="s">
        <v>361</v>
      </c>
      <c r="I245" s="94" t="str">
        <f t="shared" si="24"/>
        <v>Downstream Kilcolgan</v>
      </c>
      <c r="J245" s="26">
        <v>44055</v>
      </c>
      <c r="K245" s="60" t="s">
        <v>368</v>
      </c>
      <c r="L245" s="60" t="s">
        <v>2</v>
      </c>
      <c r="M245" s="29">
        <v>1</v>
      </c>
      <c r="N245" s="29" t="str">
        <f t="shared" si="23"/>
        <v/>
      </c>
      <c r="O245" s="86" t="s">
        <v>800</v>
      </c>
      <c r="P245" s="60">
        <v>300</v>
      </c>
      <c r="Q245" s="11" t="s">
        <v>792</v>
      </c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  <c r="CR245" s="34"/>
      <c r="CS245" s="34"/>
      <c r="CT245" s="34"/>
      <c r="CU245" s="34"/>
      <c r="CV245" s="34"/>
      <c r="CW245" s="34"/>
      <c r="CX245" s="34"/>
      <c r="CY245" s="34"/>
      <c r="CZ245" s="34"/>
      <c r="DA245" s="34"/>
      <c r="DB245" s="34"/>
      <c r="DC245" s="34"/>
      <c r="DD245" s="34"/>
      <c r="DE245" s="34"/>
      <c r="DF245" s="34"/>
      <c r="DG245" s="34"/>
      <c r="DH245" s="34"/>
      <c r="DI245" s="34"/>
      <c r="DJ245" s="34"/>
      <c r="DK245" s="34"/>
      <c r="DL245" s="34"/>
      <c r="DM245" s="34"/>
      <c r="DN245" s="34"/>
      <c r="DO245" s="34"/>
      <c r="DP245" s="34"/>
      <c r="DQ245" s="34"/>
      <c r="DR245" s="34"/>
      <c r="DS245" s="34"/>
      <c r="DT245" s="34"/>
      <c r="DU245" s="34"/>
      <c r="DV245" s="34"/>
      <c r="DW245" s="34"/>
      <c r="DX245" s="34"/>
      <c r="DY245" s="34"/>
      <c r="DZ245" s="34"/>
      <c r="EA245" s="34"/>
      <c r="EB245" s="34"/>
      <c r="EC245" s="34"/>
      <c r="ED245" s="34"/>
      <c r="EE245" s="34"/>
      <c r="EF245" s="34"/>
      <c r="EG245" s="34"/>
      <c r="EH245" s="34"/>
      <c r="EI245" s="34"/>
      <c r="EJ245" s="34"/>
      <c r="EK245" s="34"/>
      <c r="EL245" s="34"/>
      <c r="EM245" s="34"/>
      <c r="EN245" s="34"/>
      <c r="EO245" s="34"/>
      <c r="EP245" s="34"/>
      <c r="EQ245" s="34"/>
      <c r="ER245" s="34"/>
      <c r="ES245" s="34"/>
      <c r="ET245" s="34"/>
      <c r="EU245" s="34"/>
      <c r="EV245" s="34"/>
      <c r="EW245" s="34"/>
      <c r="EX245" s="34"/>
      <c r="EY245" s="34"/>
      <c r="EZ245" s="34"/>
      <c r="FA245" s="34"/>
      <c r="FB245" s="34"/>
      <c r="FC245" s="34"/>
      <c r="FD245" s="34"/>
      <c r="FE245" s="34"/>
      <c r="FF245" s="34"/>
      <c r="FG245" s="34"/>
      <c r="FH245" s="34"/>
      <c r="FI245" s="34"/>
      <c r="FJ245" s="34"/>
      <c r="FK245" s="34"/>
      <c r="FL245" s="34"/>
      <c r="FM245" s="34"/>
      <c r="FN245" s="34"/>
      <c r="FO245" s="34"/>
      <c r="FP245" s="34"/>
      <c r="FQ245" s="34"/>
      <c r="FR245" s="34"/>
      <c r="FS245" s="34"/>
      <c r="FT245" s="34"/>
      <c r="FU245" s="34"/>
      <c r="FV245" s="34"/>
      <c r="FW245" s="34"/>
      <c r="FX245" s="34"/>
      <c r="FY245" s="34"/>
      <c r="FZ245" s="34"/>
      <c r="GA245" s="34"/>
      <c r="GB245" s="34"/>
      <c r="GC245" s="34"/>
      <c r="GD245" s="34"/>
      <c r="GE245" s="34"/>
      <c r="GF245" s="34"/>
      <c r="GG245" s="34"/>
      <c r="GH245" s="34"/>
      <c r="GI245" s="34"/>
      <c r="GJ245" s="34"/>
      <c r="GK245" s="34"/>
      <c r="GL245" s="34"/>
      <c r="GM245" s="34"/>
      <c r="GN245" s="34"/>
      <c r="GO245" s="34"/>
      <c r="GP245" s="34"/>
      <c r="GQ245" s="34"/>
      <c r="GR245" s="34"/>
      <c r="GS245" s="34"/>
      <c r="GT245" s="34"/>
      <c r="GU245" s="34"/>
      <c r="GV245" s="34"/>
      <c r="GW245" s="34"/>
      <c r="GX245" s="34"/>
      <c r="GY245" s="34"/>
      <c r="GZ245" s="34"/>
      <c r="HA245" s="34"/>
      <c r="HB245" s="34"/>
      <c r="HC245" s="34"/>
      <c r="HD245" s="34"/>
      <c r="HE245" s="34"/>
      <c r="HF245" s="34"/>
      <c r="HG245" s="34"/>
      <c r="HH245" s="34"/>
      <c r="HI245" s="34"/>
      <c r="HJ245" s="34"/>
      <c r="HK245" s="34"/>
      <c r="HL245" s="34"/>
      <c r="HM245" s="34"/>
      <c r="HN245" s="34"/>
      <c r="HO245" s="34"/>
      <c r="HP245" s="34"/>
      <c r="HQ245" s="34"/>
      <c r="HR245" s="34"/>
      <c r="HS245" s="34"/>
      <c r="HT245" s="34"/>
      <c r="HU245" s="34"/>
      <c r="HV245" s="34"/>
      <c r="HW245" s="34"/>
      <c r="HX245" s="34"/>
      <c r="HY245" s="34"/>
      <c r="HZ245" s="34"/>
      <c r="IA245" s="34"/>
      <c r="IB245" s="34"/>
      <c r="IC245" s="34"/>
      <c r="ID245" s="34"/>
      <c r="IE245" s="34"/>
      <c r="IF245" s="34"/>
      <c r="IG245" s="34"/>
      <c r="IH245" s="34"/>
      <c r="II245" s="34"/>
      <c r="IJ245" s="34"/>
      <c r="IK245" s="34"/>
      <c r="IL245" s="34"/>
      <c r="IM245" s="34"/>
      <c r="IN245" s="34"/>
      <c r="IO245" s="34"/>
      <c r="IP245" s="34"/>
      <c r="IQ245" s="34"/>
      <c r="IR245" s="34"/>
      <c r="IS245" s="34"/>
      <c r="IT245" s="34"/>
      <c r="IU245" s="34"/>
      <c r="IV245" s="34"/>
      <c r="IW245" s="34"/>
      <c r="IX245" s="34"/>
      <c r="IY245" s="34"/>
      <c r="IZ245" s="34"/>
      <c r="JA245" s="34"/>
      <c r="JB245" s="34"/>
      <c r="JC245" s="34"/>
      <c r="JD245" s="34"/>
      <c r="JE245" s="34"/>
      <c r="JF245" s="34"/>
      <c r="JG245" s="34"/>
      <c r="JH245" s="34"/>
      <c r="JI245" s="34"/>
      <c r="JJ245" s="34"/>
      <c r="JK245" s="34"/>
      <c r="JL245" s="34"/>
      <c r="JM245" s="34"/>
      <c r="JN245" s="34"/>
      <c r="JO245" s="34"/>
      <c r="JP245" s="34"/>
      <c r="JQ245" s="34"/>
      <c r="JR245" s="34"/>
      <c r="JS245" s="34"/>
      <c r="JT245" s="34"/>
      <c r="JU245" s="34"/>
      <c r="JV245" s="34"/>
      <c r="JW245" s="34"/>
      <c r="JX245" s="34"/>
      <c r="JY245" s="34"/>
      <c r="JZ245" s="34"/>
      <c r="KA245" s="34"/>
      <c r="KB245" s="34"/>
      <c r="KC245" s="34"/>
      <c r="KD245" s="34"/>
      <c r="KE245" s="34"/>
      <c r="KF245" s="34"/>
      <c r="KG245" s="34"/>
      <c r="KH245" s="34"/>
      <c r="KI245" s="34"/>
      <c r="KJ245" s="34"/>
      <c r="KK245" s="34"/>
      <c r="KL245" s="34"/>
      <c r="KM245" s="34"/>
      <c r="KN245" s="34"/>
      <c r="KO245" s="34"/>
      <c r="KP245" s="34"/>
      <c r="KQ245" s="34"/>
      <c r="KR245" s="34"/>
      <c r="KS245" s="34"/>
      <c r="KT245" s="34"/>
      <c r="KU245" s="34"/>
      <c r="KV245" s="34"/>
      <c r="KW245" s="34"/>
      <c r="KX245" s="34"/>
      <c r="KY245" s="34"/>
      <c r="KZ245" s="34"/>
      <c r="LA245" s="34"/>
      <c r="LB245" s="34"/>
      <c r="LC245" s="34"/>
      <c r="LD245" s="34"/>
      <c r="LE245" s="34"/>
      <c r="LF245" s="34"/>
      <c r="LG245" s="34"/>
      <c r="LH245" s="34"/>
      <c r="LI245" s="34"/>
      <c r="LJ245" s="34"/>
      <c r="LK245" s="34"/>
      <c r="LL245" s="34"/>
      <c r="LM245" s="34"/>
      <c r="LN245" s="34"/>
      <c r="LO245" s="34"/>
      <c r="LP245" s="34"/>
      <c r="LQ245" s="34"/>
      <c r="LR245" s="34"/>
      <c r="LS245" s="34"/>
      <c r="LT245" s="34"/>
      <c r="LU245" s="34"/>
      <c r="LV245" s="34"/>
      <c r="LW245" s="34"/>
      <c r="LX245" s="34"/>
      <c r="LY245" s="34"/>
      <c r="LZ245" s="34"/>
      <c r="MA245" s="34"/>
      <c r="MB245" s="34"/>
      <c r="MC245" s="34"/>
      <c r="MD245" s="34"/>
      <c r="ME245" s="34"/>
      <c r="MF245" s="34"/>
      <c r="MG245" s="34"/>
      <c r="MH245" s="34"/>
      <c r="MI245" s="34"/>
      <c r="MJ245" s="34"/>
      <c r="MK245" s="34"/>
      <c r="ML245" s="34"/>
      <c r="MM245" s="34"/>
      <c r="MN245" s="34"/>
      <c r="MO245" s="34"/>
      <c r="MP245" s="34"/>
      <c r="MQ245" s="34"/>
      <c r="MR245" s="34"/>
      <c r="MS245" s="34"/>
      <c r="MT245" s="34"/>
      <c r="MU245" s="34"/>
      <c r="MV245" s="34"/>
      <c r="MW245" s="34"/>
      <c r="MX245" s="34"/>
      <c r="MY245" s="34"/>
      <c r="MZ245" s="34"/>
      <c r="NA245" s="34"/>
      <c r="NB245" s="34"/>
      <c r="NC245" s="34"/>
      <c r="ND245" s="34"/>
      <c r="NE245" s="34"/>
      <c r="NF245" s="34"/>
      <c r="NG245" s="34"/>
      <c r="NH245" s="34"/>
      <c r="NI245" s="34"/>
      <c r="NJ245" s="34"/>
      <c r="NK245" s="34"/>
      <c r="NL245" s="34"/>
      <c r="NM245" s="34"/>
      <c r="NN245" s="34"/>
      <c r="NO245" s="34"/>
      <c r="NP245" s="34"/>
      <c r="NQ245" s="34"/>
      <c r="NR245" s="34"/>
      <c r="NS245" s="34"/>
      <c r="NT245" s="34"/>
      <c r="NU245" s="34"/>
      <c r="NV245" s="34"/>
      <c r="NW245" s="34"/>
      <c r="NX245" s="34"/>
      <c r="NY245" s="34"/>
      <c r="NZ245" s="34"/>
      <c r="OA245" s="34"/>
      <c r="OB245" s="34"/>
      <c r="OC245" s="34"/>
      <c r="OD245" s="34"/>
      <c r="OE245" s="34"/>
      <c r="OF245" s="34"/>
      <c r="OG245" s="34"/>
    </row>
    <row r="246" spans="2:397" x14ac:dyDescent="0.25">
      <c r="C246" s="142">
        <v>423411</v>
      </c>
      <c r="D246" s="54">
        <v>44060</v>
      </c>
      <c r="E246" s="143">
        <v>44063</v>
      </c>
      <c r="F246" s="187">
        <v>1071707</v>
      </c>
      <c r="G246" s="88" t="s">
        <v>801</v>
      </c>
      <c r="H246" s="93" t="s">
        <v>357</v>
      </c>
      <c r="I246" s="93" t="str">
        <f t="shared" ref="I246:I249" si="25">IF(COUNTIF(H246,"*R446*"),"Upstream Craughwell","Downstream Kilcolgan")</f>
        <v>Upstream Craughwell</v>
      </c>
      <c r="J246" s="25">
        <v>44060</v>
      </c>
      <c r="K246" s="61" t="s">
        <v>368</v>
      </c>
      <c r="L246" s="61">
        <v>3</v>
      </c>
      <c r="M246" s="106">
        <v>3</v>
      </c>
      <c r="N246" s="106" t="str">
        <f t="shared" si="23"/>
        <v/>
      </c>
      <c r="O246" s="88" t="s">
        <v>803</v>
      </c>
      <c r="P246" s="61">
        <v>220</v>
      </c>
      <c r="Q246" s="12" t="s">
        <v>792</v>
      </c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  <c r="CR246" s="34"/>
      <c r="CS246" s="34"/>
      <c r="CT246" s="34"/>
      <c r="CU246" s="34"/>
      <c r="CV246" s="34"/>
      <c r="CW246" s="34"/>
      <c r="CX246" s="34"/>
      <c r="CY246" s="34"/>
      <c r="CZ246" s="34"/>
      <c r="DA246" s="34"/>
      <c r="DB246" s="34"/>
      <c r="DC246" s="34"/>
      <c r="DD246" s="34"/>
      <c r="DE246" s="34"/>
      <c r="DF246" s="34"/>
      <c r="DG246" s="34"/>
      <c r="DH246" s="34"/>
      <c r="DI246" s="34"/>
      <c r="DJ246" s="34"/>
      <c r="DK246" s="34"/>
      <c r="DL246" s="34"/>
      <c r="DM246" s="34"/>
      <c r="DN246" s="34"/>
      <c r="DO246" s="34"/>
      <c r="DP246" s="34"/>
      <c r="DQ246" s="34"/>
      <c r="DR246" s="34"/>
      <c r="DS246" s="34"/>
      <c r="DT246" s="34"/>
      <c r="DU246" s="34"/>
      <c r="DV246" s="34"/>
      <c r="DW246" s="34"/>
      <c r="DX246" s="34"/>
      <c r="DY246" s="34"/>
      <c r="DZ246" s="34"/>
      <c r="EA246" s="34"/>
      <c r="EB246" s="34"/>
      <c r="EC246" s="34"/>
      <c r="ED246" s="34"/>
      <c r="EE246" s="34"/>
      <c r="EF246" s="34"/>
      <c r="EG246" s="34"/>
      <c r="EH246" s="34"/>
      <c r="EI246" s="34"/>
      <c r="EJ246" s="34"/>
      <c r="EK246" s="34"/>
      <c r="EL246" s="34"/>
      <c r="EM246" s="34"/>
      <c r="EN246" s="34"/>
      <c r="EO246" s="34"/>
      <c r="EP246" s="34"/>
      <c r="EQ246" s="34"/>
      <c r="ER246" s="34"/>
      <c r="ES246" s="34"/>
      <c r="ET246" s="34"/>
      <c r="EU246" s="34"/>
      <c r="EV246" s="34"/>
      <c r="EW246" s="34"/>
      <c r="EX246" s="34"/>
      <c r="EY246" s="34"/>
      <c r="EZ246" s="34"/>
      <c r="FA246" s="34"/>
      <c r="FB246" s="34"/>
      <c r="FC246" s="34"/>
      <c r="FD246" s="34"/>
      <c r="FE246" s="34"/>
      <c r="FF246" s="34"/>
      <c r="FG246" s="34"/>
      <c r="FH246" s="34"/>
      <c r="FI246" s="34"/>
      <c r="FJ246" s="34"/>
      <c r="FK246" s="34"/>
      <c r="FL246" s="34"/>
      <c r="FM246" s="34"/>
      <c r="FN246" s="34"/>
      <c r="FO246" s="34"/>
      <c r="FP246" s="34"/>
      <c r="FQ246" s="34"/>
      <c r="FR246" s="34"/>
      <c r="FS246" s="34"/>
      <c r="FT246" s="34"/>
      <c r="FU246" s="34"/>
      <c r="FV246" s="34"/>
      <c r="FW246" s="34"/>
      <c r="FX246" s="34"/>
      <c r="FY246" s="34"/>
      <c r="FZ246" s="34"/>
      <c r="GA246" s="34"/>
      <c r="GB246" s="34"/>
      <c r="GC246" s="34"/>
      <c r="GD246" s="34"/>
      <c r="GE246" s="34"/>
      <c r="GF246" s="34"/>
      <c r="GG246" s="34"/>
      <c r="GH246" s="34"/>
      <c r="GI246" s="34"/>
      <c r="GJ246" s="34"/>
      <c r="GK246" s="34"/>
      <c r="GL246" s="34"/>
      <c r="GM246" s="34"/>
      <c r="GN246" s="34"/>
      <c r="GO246" s="34"/>
      <c r="GP246" s="34"/>
      <c r="GQ246" s="34"/>
      <c r="GR246" s="34"/>
      <c r="GS246" s="34"/>
      <c r="GT246" s="34"/>
      <c r="GU246" s="34"/>
      <c r="GV246" s="34"/>
      <c r="GW246" s="34"/>
      <c r="GX246" s="34"/>
      <c r="GY246" s="34"/>
      <c r="GZ246" s="34"/>
      <c r="HA246" s="34"/>
      <c r="HB246" s="34"/>
      <c r="HC246" s="34"/>
      <c r="HD246" s="34"/>
      <c r="HE246" s="34"/>
      <c r="HF246" s="34"/>
      <c r="HG246" s="34"/>
      <c r="HH246" s="34"/>
      <c r="HI246" s="34"/>
      <c r="HJ246" s="34"/>
      <c r="HK246" s="34"/>
      <c r="HL246" s="34"/>
      <c r="HM246" s="34"/>
      <c r="HN246" s="34"/>
      <c r="HO246" s="34"/>
      <c r="HP246" s="34"/>
      <c r="HQ246" s="34"/>
      <c r="HR246" s="34"/>
      <c r="HS246" s="34"/>
      <c r="HT246" s="34"/>
      <c r="HU246" s="34"/>
      <c r="HV246" s="34"/>
      <c r="HW246" s="34"/>
      <c r="HX246" s="34"/>
      <c r="HY246" s="34"/>
      <c r="HZ246" s="34"/>
      <c r="IA246" s="34"/>
      <c r="IB246" s="34"/>
      <c r="IC246" s="34"/>
      <c r="ID246" s="34"/>
      <c r="IE246" s="34"/>
      <c r="IF246" s="34"/>
      <c r="IG246" s="34"/>
      <c r="IH246" s="34"/>
      <c r="II246" s="34"/>
      <c r="IJ246" s="34"/>
      <c r="IK246" s="34"/>
      <c r="IL246" s="34"/>
      <c r="IM246" s="34"/>
      <c r="IN246" s="34"/>
      <c r="IO246" s="34"/>
      <c r="IP246" s="34"/>
      <c r="IQ246" s="34"/>
      <c r="IR246" s="34"/>
      <c r="IS246" s="34"/>
      <c r="IT246" s="34"/>
      <c r="IU246" s="34"/>
      <c r="IV246" s="34"/>
      <c r="IW246" s="34"/>
      <c r="IX246" s="34"/>
      <c r="IY246" s="34"/>
      <c r="IZ246" s="34"/>
      <c r="JA246" s="34"/>
      <c r="JB246" s="34"/>
      <c r="JC246" s="34"/>
      <c r="JD246" s="34"/>
      <c r="JE246" s="34"/>
      <c r="JF246" s="34"/>
      <c r="JG246" s="34"/>
      <c r="JH246" s="34"/>
      <c r="JI246" s="34"/>
      <c r="JJ246" s="34"/>
      <c r="JK246" s="34"/>
      <c r="JL246" s="34"/>
      <c r="JM246" s="34"/>
      <c r="JN246" s="34"/>
      <c r="JO246" s="34"/>
      <c r="JP246" s="34"/>
      <c r="JQ246" s="34"/>
      <c r="JR246" s="34"/>
      <c r="JS246" s="34"/>
      <c r="JT246" s="34"/>
      <c r="JU246" s="34"/>
      <c r="JV246" s="34"/>
      <c r="JW246" s="34"/>
      <c r="JX246" s="34"/>
      <c r="JY246" s="34"/>
      <c r="JZ246" s="34"/>
      <c r="KA246" s="34"/>
      <c r="KB246" s="34"/>
      <c r="KC246" s="34"/>
      <c r="KD246" s="34"/>
      <c r="KE246" s="34"/>
      <c r="KF246" s="34"/>
      <c r="KG246" s="34"/>
      <c r="KH246" s="34"/>
      <c r="KI246" s="34"/>
      <c r="KJ246" s="34"/>
      <c r="KK246" s="34"/>
      <c r="KL246" s="34"/>
      <c r="KM246" s="34"/>
      <c r="KN246" s="34"/>
      <c r="KO246" s="34"/>
      <c r="KP246" s="34"/>
      <c r="KQ246" s="34"/>
      <c r="KR246" s="34"/>
      <c r="KS246" s="34"/>
      <c r="KT246" s="34"/>
      <c r="KU246" s="34"/>
      <c r="KV246" s="34"/>
      <c r="KW246" s="34"/>
      <c r="KX246" s="34"/>
      <c r="KY246" s="34"/>
      <c r="KZ246" s="34"/>
      <c r="LA246" s="34"/>
      <c r="LB246" s="34"/>
      <c r="LC246" s="34"/>
      <c r="LD246" s="34"/>
      <c r="LE246" s="34"/>
      <c r="LF246" s="34"/>
      <c r="LG246" s="34"/>
      <c r="LH246" s="34"/>
      <c r="LI246" s="34"/>
      <c r="LJ246" s="34"/>
      <c r="LK246" s="34"/>
      <c r="LL246" s="34"/>
      <c r="LM246" s="34"/>
      <c r="LN246" s="34"/>
      <c r="LO246" s="34"/>
      <c r="LP246" s="34"/>
      <c r="LQ246" s="34"/>
      <c r="LR246" s="34"/>
      <c r="LS246" s="34"/>
      <c r="LT246" s="34"/>
      <c r="LU246" s="34"/>
      <c r="LV246" s="34"/>
      <c r="LW246" s="34"/>
      <c r="LX246" s="34"/>
      <c r="LY246" s="34"/>
      <c r="LZ246" s="34"/>
      <c r="MA246" s="34"/>
      <c r="MB246" s="34"/>
      <c r="MC246" s="34"/>
      <c r="MD246" s="34"/>
      <c r="ME246" s="34"/>
      <c r="MF246" s="34"/>
      <c r="MG246" s="34"/>
      <c r="MH246" s="34"/>
      <c r="MI246" s="34"/>
      <c r="MJ246" s="34"/>
      <c r="MK246" s="34"/>
      <c r="ML246" s="34"/>
      <c r="MM246" s="34"/>
      <c r="MN246" s="34"/>
      <c r="MO246" s="34"/>
      <c r="MP246" s="34"/>
      <c r="MQ246" s="34"/>
      <c r="MR246" s="34"/>
      <c r="MS246" s="34"/>
      <c r="MT246" s="34"/>
      <c r="MU246" s="34"/>
      <c r="MV246" s="34"/>
      <c r="MW246" s="34"/>
      <c r="MX246" s="34"/>
      <c r="MY246" s="34"/>
      <c r="MZ246" s="34"/>
      <c r="NA246" s="34"/>
      <c r="NB246" s="34"/>
      <c r="NC246" s="34"/>
      <c r="ND246" s="34"/>
      <c r="NE246" s="34"/>
      <c r="NF246" s="34"/>
      <c r="NG246" s="34"/>
      <c r="NH246" s="34"/>
      <c r="NI246" s="34"/>
      <c r="NJ246" s="34"/>
      <c r="NK246" s="34"/>
      <c r="NL246" s="34"/>
      <c r="NM246" s="34"/>
      <c r="NN246" s="34"/>
      <c r="NO246" s="34"/>
      <c r="NP246" s="34"/>
      <c r="NQ246" s="34"/>
      <c r="NR246" s="34"/>
      <c r="NS246" s="34"/>
      <c r="NT246" s="34"/>
      <c r="NU246" s="34"/>
      <c r="NV246" s="34"/>
      <c r="NW246" s="34"/>
      <c r="NX246" s="34"/>
      <c r="NY246" s="34"/>
      <c r="NZ246" s="34"/>
      <c r="OA246" s="34"/>
      <c r="OB246" s="34"/>
      <c r="OC246" s="34"/>
      <c r="OD246" s="34"/>
      <c r="OE246" s="34"/>
      <c r="OF246" s="34"/>
      <c r="OG246" s="34"/>
    </row>
    <row r="247" spans="2:397" x14ac:dyDescent="0.25">
      <c r="C247" s="160">
        <v>423411</v>
      </c>
      <c r="D247" s="53">
        <v>44060</v>
      </c>
      <c r="E247" s="161">
        <v>44063</v>
      </c>
      <c r="F247" s="188">
        <v>1071708</v>
      </c>
      <c r="G247" s="86" t="s">
        <v>802</v>
      </c>
      <c r="H247" s="94" t="s">
        <v>361</v>
      </c>
      <c r="I247" s="94" t="str">
        <f t="shared" si="25"/>
        <v>Downstream Kilcolgan</v>
      </c>
      <c r="J247" s="26">
        <v>44060</v>
      </c>
      <c r="K247" s="60" t="s">
        <v>368</v>
      </c>
      <c r="L247" s="60" t="s">
        <v>2</v>
      </c>
      <c r="M247" s="29">
        <v>1</v>
      </c>
      <c r="N247" s="29" t="str">
        <f t="shared" si="23"/>
        <v/>
      </c>
      <c r="O247" s="86" t="s">
        <v>804</v>
      </c>
      <c r="P247" s="60">
        <v>280</v>
      </c>
      <c r="Q247" s="11" t="s">
        <v>792</v>
      </c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34"/>
      <c r="DQ247" s="34"/>
      <c r="DR247" s="34"/>
      <c r="DS247" s="34"/>
      <c r="DT247" s="34"/>
      <c r="DU247" s="34"/>
      <c r="DV247" s="34"/>
      <c r="DW247" s="34"/>
      <c r="DX247" s="34"/>
      <c r="DY247" s="34"/>
      <c r="DZ247" s="34"/>
      <c r="EA247" s="34"/>
      <c r="EB247" s="34"/>
      <c r="EC247" s="34"/>
      <c r="ED247" s="34"/>
      <c r="EE247" s="34"/>
      <c r="EF247" s="34"/>
      <c r="EG247" s="34"/>
      <c r="EH247" s="34"/>
      <c r="EI247" s="34"/>
      <c r="EJ247" s="34"/>
      <c r="EK247" s="34"/>
      <c r="EL247" s="34"/>
      <c r="EM247" s="34"/>
      <c r="EN247" s="34"/>
      <c r="EO247" s="34"/>
      <c r="EP247" s="34"/>
      <c r="EQ247" s="34"/>
      <c r="ER247" s="34"/>
      <c r="ES247" s="34"/>
      <c r="ET247" s="34"/>
      <c r="EU247" s="34"/>
      <c r="EV247" s="34"/>
      <c r="EW247" s="34"/>
      <c r="EX247" s="34"/>
      <c r="EY247" s="34"/>
      <c r="EZ247" s="34"/>
      <c r="FA247" s="34"/>
      <c r="FB247" s="34"/>
      <c r="FC247" s="34"/>
      <c r="FD247" s="34"/>
      <c r="FE247" s="34"/>
      <c r="FF247" s="34"/>
      <c r="FG247" s="34"/>
      <c r="FH247" s="34"/>
      <c r="FI247" s="34"/>
      <c r="FJ247" s="34"/>
      <c r="FK247" s="34"/>
      <c r="FL247" s="34"/>
      <c r="FM247" s="34"/>
      <c r="FN247" s="34"/>
      <c r="FO247" s="34"/>
      <c r="FP247" s="34"/>
      <c r="FQ247" s="34"/>
      <c r="FR247" s="34"/>
      <c r="FS247" s="34"/>
      <c r="FT247" s="34"/>
      <c r="FU247" s="34"/>
      <c r="FV247" s="34"/>
      <c r="FW247" s="34"/>
      <c r="FX247" s="34"/>
      <c r="FY247" s="34"/>
      <c r="FZ247" s="34"/>
      <c r="GA247" s="34"/>
      <c r="GB247" s="34"/>
      <c r="GC247" s="34"/>
      <c r="GD247" s="34"/>
      <c r="GE247" s="34"/>
      <c r="GF247" s="34"/>
      <c r="GG247" s="34"/>
      <c r="GH247" s="34"/>
      <c r="GI247" s="34"/>
      <c r="GJ247" s="34"/>
      <c r="GK247" s="34"/>
      <c r="GL247" s="34"/>
      <c r="GM247" s="34"/>
      <c r="GN247" s="34"/>
      <c r="GO247" s="34"/>
      <c r="GP247" s="34"/>
      <c r="GQ247" s="34"/>
      <c r="GR247" s="34"/>
      <c r="GS247" s="34"/>
      <c r="GT247" s="34"/>
      <c r="GU247" s="34"/>
      <c r="GV247" s="34"/>
      <c r="GW247" s="34"/>
      <c r="GX247" s="34"/>
      <c r="GY247" s="34"/>
      <c r="GZ247" s="34"/>
      <c r="HA247" s="34"/>
      <c r="HB247" s="34"/>
      <c r="HC247" s="34"/>
      <c r="HD247" s="34"/>
      <c r="HE247" s="34"/>
      <c r="HF247" s="34"/>
      <c r="HG247" s="34"/>
      <c r="HH247" s="34"/>
      <c r="HI247" s="34"/>
      <c r="HJ247" s="34"/>
      <c r="HK247" s="34"/>
      <c r="HL247" s="34"/>
      <c r="HM247" s="34"/>
      <c r="HN247" s="34"/>
      <c r="HO247" s="34"/>
      <c r="HP247" s="34"/>
      <c r="HQ247" s="34"/>
      <c r="HR247" s="34"/>
      <c r="HS247" s="34"/>
      <c r="HT247" s="34"/>
      <c r="HU247" s="34"/>
      <c r="HV247" s="34"/>
      <c r="HW247" s="34"/>
      <c r="HX247" s="34"/>
      <c r="HY247" s="34"/>
      <c r="HZ247" s="34"/>
      <c r="IA247" s="34"/>
      <c r="IB247" s="34"/>
      <c r="IC247" s="34"/>
      <c r="ID247" s="34"/>
      <c r="IE247" s="34"/>
      <c r="IF247" s="34"/>
      <c r="IG247" s="34"/>
      <c r="IH247" s="34"/>
      <c r="II247" s="34"/>
      <c r="IJ247" s="34"/>
      <c r="IK247" s="34"/>
      <c r="IL247" s="34"/>
      <c r="IM247" s="34"/>
      <c r="IN247" s="34"/>
      <c r="IO247" s="34"/>
      <c r="IP247" s="34"/>
      <c r="IQ247" s="34"/>
      <c r="IR247" s="34"/>
      <c r="IS247" s="34"/>
      <c r="IT247" s="34"/>
      <c r="IU247" s="34"/>
      <c r="IV247" s="34"/>
      <c r="IW247" s="34"/>
      <c r="IX247" s="34"/>
      <c r="IY247" s="34"/>
      <c r="IZ247" s="34"/>
      <c r="JA247" s="34"/>
      <c r="JB247" s="34"/>
      <c r="JC247" s="34"/>
      <c r="JD247" s="34"/>
      <c r="JE247" s="34"/>
      <c r="JF247" s="34"/>
      <c r="JG247" s="34"/>
      <c r="JH247" s="34"/>
      <c r="JI247" s="34"/>
      <c r="JJ247" s="34"/>
      <c r="JK247" s="34"/>
      <c r="JL247" s="34"/>
      <c r="JM247" s="34"/>
      <c r="JN247" s="34"/>
      <c r="JO247" s="34"/>
      <c r="JP247" s="34"/>
      <c r="JQ247" s="34"/>
      <c r="JR247" s="34"/>
      <c r="JS247" s="34"/>
      <c r="JT247" s="34"/>
      <c r="JU247" s="34"/>
      <c r="JV247" s="34"/>
      <c r="JW247" s="34"/>
      <c r="JX247" s="34"/>
      <c r="JY247" s="34"/>
      <c r="JZ247" s="34"/>
      <c r="KA247" s="34"/>
      <c r="KB247" s="34"/>
      <c r="KC247" s="34"/>
      <c r="KD247" s="34"/>
      <c r="KE247" s="34"/>
      <c r="KF247" s="34"/>
      <c r="KG247" s="34"/>
      <c r="KH247" s="34"/>
      <c r="KI247" s="34"/>
      <c r="KJ247" s="34"/>
      <c r="KK247" s="34"/>
      <c r="KL247" s="34"/>
      <c r="KM247" s="34"/>
      <c r="KN247" s="34"/>
      <c r="KO247" s="34"/>
      <c r="KP247" s="34"/>
      <c r="KQ247" s="34"/>
      <c r="KR247" s="34"/>
      <c r="KS247" s="34"/>
      <c r="KT247" s="34"/>
      <c r="KU247" s="34"/>
      <c r="KV247" s="34"/>
      <c r="KW247" s="34"/>
      <c r="KX247" s="34"/>
      <c r="KY247" s="34"/>
      <c r="KZ247" s="34"/>
      <c r="LA247" s="34"/>
      <c r="LB247" s="34"/>
      <c r="LC247" s="34"/>
      <c r="LD247" s="34"/>
      <c r="LE247" s="34"/>
      <c r="LF247" s="34"/>
      <c r="LG247" s="34"/>
      <c r="LH247" s="34"/>
      <c r="LI247" s="34"/>
      <c r="LJ247" s="34"/>
      <c r="LK247" s="34"/>
      <c r="LL247" s="34"/>
      <c r="LM247" s="34"/>
      <c r="LN247" s="34"/>
      <c r="LO247" s="34"/>
      <c r="LP247" s="34"/>
      <c r="LQ247" s="34"/>
      <c r="LR247" s="34"/>
      <c r="LS247" s="34"/>
      <c r="LT247" s="34"/>
      <c r="LU247" s="34"/>
      <c r="LV247" s="34"/>
      <c r="LW247" s="34"/>
      <c r="LX247" s="34"/>
      <c r="LY247" s="34"/>
      <c r="LZ247" s="34"/>
      <c r="MA247" s="34"/>
      <c r="MB247" s="34"/>
      <c r="MC247" s="34"/>
      <c r="MD247" s="34"/>
      <c r="ME247" s="34"/>
      <c r="MF247" s="34"/>
      <c r="MG247" s="34"/>
      <c r="MH247" s="34"/>
      <c r="MI247" s="34"/>
      <c r="MJ247" s="34"/>
      <c r="MK247" s="34"/>
      <c r="ML247" s="34"/>
      <c r="MM247" s="34"/>
      <c r="MN247" s="34"/>
      <c r="MO247" s="34"/>
      <c r="MP247" s="34"/>
      <c r="MQ247" s="34"/>
      <c r="MR247" s="34"/>
      <c r="MS247" s="34"/>
      <c r="MT247" s="34"/>
      <c r="MU247" s="34"/>
      <c r="MV247" s="34"/>
      <c r="MW247" s="34"/>
      <c r="MX247" s="34"/>
      <c r="MY247" s="34"/>
      <c r="MZ247" s="34"/>
      <c r="NA247" s="34"/>
      <c r="NB247" s="34"/>
      <c r="NC247" s="34"/>
      <c r="ND247" s="34"/>
      <c r="NE247" s="34"/>
      <c r="NF247" s="34"/>
      <c r="NG247" s="34"/>
      <c r="NH247" s="34"/>
      <c r="NI247" s="34"/>
      <c r="NJ247" s="34"/>
      <c r="NK247" s="34"/>
      <c r="NL247" s="34"/>
      <c r="NM247" s="34"/>
      <c r="NN247" s="34"/>
      <c r="NO247" s="34"/>
      <c r="NP247" s="34"/>
      <c r="NQ247" s="34"/>
      <c r="NR247" s="34"/>
      <c r="NS247" s="34"/>
      <c r="NT247" s="34"/>
      <c r="NU247" s="34"/>
      <c r="NV247" s="34"/>
      <c r="NW247" s="34"/>
      <c r="NX247" s="34"/>
      <c r="NY247" s="34"/>
      <c r="NZ247" s="34"/>
      <c r="OA247" s="34"/>
      <c r="OB247" s="34"/>
      <c r="OC247" s="34"/>
      <c r="OD247" s="34"/>
      <c r="OE247" s="34"/>
      <c r="OF247" s="34"/>
      <c r="OG247" s="34"/>
    </row>
    <row r="248" spans="2:397" x14ac:dyDescent="0.25">
      <c r="C248" s="142">
        <v>424138</v>
      </c>
      <c r="D248" s="162" t="s">
        <v>805</v>
      </c>
      <c r="E248" s="143">
        <v>44077</v>
      </c>
      <c r="F248" s="187">
        <v>1074092</v>
      </c>
      <c r="G248" s="88" t="s">
        <v>806</v>
      </c>
      <c r="H248" s="93" t="s">
        <v>357</v>
      </c>
      <c r="I248" s="93" t="str">
        <f t="shared" si="25"/>
        <v>Upstream Craughwell</v>
      </c>
      <c r="J248" s="25">
        <v>44068</v>
      </c>
      <c r="K248" s="61" t="s">
        <v>368</v>
      </c>
      <c r="L248" s="61">
        <v>12</v>
      </c>
      <c r="M248" s="106">
        <v>12</v>
      </c>
      <c r="N248" s="29">
        <f t="shared" si="23"/>
        <v>12</v>
      </c>
      <c r="O248" s="88" t="s">
        <v>808</v>
      </c>
      <c r="P248" s="61" t="s">
        <v>809</v>
      </c>
      <c r="Q248" s="12" t="s">
        <v>792</v>
      </c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  <c r="CR248" s="34"/>
      <c r="CS248" s="34"/>
      <c r="CT248" s="34"/>
      <c r="CU248" s="34"/>
      <c r="CV248" s="34"/>
      <c r="CW248" s="34"/>
      <c r="CX248" s="34"/>
      <c r="CY248" s="34"/>
      <c r="CZ248" s="34"/>
      <c r="DA248" s="34"/>
      <c r="DB248" s="34"/>
      <c r="DC248" s="34"/>
      <c r="DD248" s="34"/>
      <c r="DE248" s="34"/>
      <c r="DF248" s="34"/>
      <c r="DG248" s="34"/>
      <c r="DH248" s="34"/>
      <c r="DI248" s="34"/>
      <c r="DJ248" s="34"/>
      <c r="DK248" s="34"/>
      <c r="DL248" s="34"/>
      <c r="DM248" s="34"/>
      <c r="DN248" s="34"/>
      <c r="DO248" s="34"/>
      <c r="DP248" s="34"/>
      <c r="DQ248" s="34"/>
      <c r="DR248" s="34"/>
      <c r="DS248" s="34"/>
      <c r="DT248" s="34"/>
      <c r="DU248" s="34"/>
      <c r="DV248" s="34"/>
      <c r="DW248" s="34"/>
      <c r="DX248" s="34"/>
      <c r="DY248" s="34"/>
      <c r="DZ248" s="34"/>
      <c r="EA248" s="34"/>
      <c r="EB248" s="34"/>
      <c r="EC248" s="34"/>
      <c r="ED248" s="34"/>
      <c r="EE248" s="34"/>
      <c r="EF248" s="34"/>
      <c r="EG248" s="34"/>
      <c r="EH248" s="34"/>
      <c r="EI248" s="34"/>
      <c r="EJ248" s="34"/>
      <c r="EK248" s="34"/>
      <c r="EL248" s="34"/>
      <c r="EM248" s="34"/>
      <c r="EN248" s="34"/>
      <c r="EO248" s="34"/>
      <c r="EP248" s="34"/>
      <c r="EQ248" s="34"/>
      <c r="ER248" s="34"/>
      <c r="ES248" s="34"/>
      <c r="ET248" s="34"/>
      <c r="EU248" s="34"/>
      <c r="EV248" s="34"/>
      <c r="EW248" s="34"/>
      <c r="EX248" s="34"/>
      <c r="EY248" s="34"/>
      <c r="EZ248" s="34"/>
      <c r="FA248" s="34"/>
      <c r="FB248" s="34"/>
      <c r="FC248" s="34"/>
      <c r="FD248" s="34"/>
      <c r="FE248" s="34"/>
      <c r="FF248" s="34"/>
      <c r="FG248" s="34"/>
      <c r="FH248" s="34"/>
      <c r="FI248" s="34"/>
      <c r="FJ248" s="34"/>
      <c r="FK248" s="34"/>
      <c r="FL248" s="34"/>
      <c r="FM248" s="34"/>
      <c r="FN248" s="34"/>
      <c r="FO248" s="34"/>
      <c r="FP248" s="34"/>
      <c r="FQ248" s="34"/>
      <c r="FR248" s="34"/>
      <c r="FS248" s="34"/>
      <c r="FT248" s="34"/>
      <c r="FU248" s="34"/>
      <c r="FV248" s="34"/>
      <c r="FW248" s="34"/>
      <c r="FX248" s="34"/>
      <c r="FY248" s="34"/>
      <c r="FZ248" s="34"/>
      <c r="GA248" s="34"/>
      <c r="GB248" s="34"/>
      <c r="GC248" s="34"/>
      <c r="GD248" s="34"/>
      <c r="GE248" s="34"/>
      <c r="GF248" s="34"/>
      <c r="GG248" s="34"/>
      <c r="GH248" s="34"/>
      <c r="GI248" s="34"/>
      <c r="GJ248" s="34"/>
      <c r="GK248" s="34"/>
      <c r="GL248" s="34"/>
      <c r="GM248" s="34"/>
      <c r="GN248" s="34"/>
      <c r="GO248" s="34"/>
      <c r="GP248" s="34"/>
      <c r="GQ248" s="34"/>
      <c r="GR248" s="34"/>
      <c r="GS248" s="34"/>
      <c r="GT248" s="34"/>
      <c r="GU248" s="34"/>
      <c r="GV248" s="34"/>
      <c r="GW248" s="34"/>
      <c r="GX248" s="34"/>
      <c r="GY248" s="34"/>
      <c r="GZ248" s="34"/>
      <c r="HA248" s="34"/>
      <c r="HB248" s="34"/>
      <c r="HC248" s="34"/>
      <c r="HD248" s="34"/>
      <c r="HE248" s="34"/>
      <c r="HF248" s="34"/>
      <c r="HG248" s="34"/>
      <c r="HH248" s="34"/>
      <c r="HI248" s="34"/>
      <c r="HJ248" s="34"/>
      <c r="HK248" s="34"/>
      <c r="HL248" s="34"/>
      <c r="HM248" s="34"/>
      <c r="HN248" s="34"/>
      <c r="HO248" s="34"/>
      <c r="HP248" s="34"/>
      <c r="HQ248" s="34"/>
      <c r="HR248" s="34"/>
      <c r="HS248" s="34"/>
      <c r="HT248" s="34"/>
      <c r="HU248" s="34"/>
      <c r="HV248" s="34"/>
      <c r="HW248" s="34"/>
      <c r="HX248" s="34"/>
      <c r="HY248" s="34"/>
      <c r="HZ248" s="34"/>
      <c r="IA248" s="34"/>
      <c r="IB248" s="34"/>
      <c r="IC248" s="34"/>
      <c r="ID248" s="34"/>
      <c r="IE248" s="34"/>
      <c r="IF248" s="34"/>
      <c r="IG248" s="34"/>
      <c r="IH248" s="34"/>
      <c r="II248" s="34"/>
      <c r="IJ248" s="34"/>
      <c r="IK248" s="34"/>
      <c r="IL248" s="34"/>
      <c r="IM248" s="34"/>
      <c r="IN248" s="34"/>
      <c r="IO248" s="34"/>
      <c r="IP248" s="34"/>
      <c r="IQ248" s="34"/>
      <c r="IR248" s="34"/>
      <c r="IS248" s="34"/>
      <c r="IT248" s="34"/>
      <c r="IU248" s="34"/>
      <c r="IV248" s="34"/>
      <c r="IW248" s="34"/>
      <c r="IX248" s="34"/>
      <c r="IY248" s="34"/>
      <c r="IZ248" s="34"/>
      <c r="JA248" s="34"/>
      <c r="JB248" s="34"/>
      <c r="JC248" s="34"/>
      <c r="JD248" s="34"/>
      <c r="JE248" s="34"/>
      <c r="JF248" s="34"/>
      <c r="JG248" s="34"/>
      <c r="JH248" s="34"/>
      <c r="JI248" s="34"/>
      <c r="JJ248" s="34"/>
      <c r="JK248" s="34"/>
      <c r="JL248" s="34"/>
      <c r="JM248" s="34"/>
      <c r="JN248" s="34"/>
      <c r="JO248" s="34"/>
      <c r="JP248" s="34"/>
      <c r="JQ248" s="34"/>
      <c r="JR248" s="34"/>
      <c r="JS248" s="34"/>
      <c r="JT248" s="34"/>
      <c r="JU248" s="34"/>
      <c r="JV248" s="34"/>
      <c r="JW248" s="34"/>
      <c r="JX248" s="34"/>
      <c r="JY248" s="34"/>
      <c r="JZ248" s="34"/>
      <c r="KA248" s="34"/>
      <c r="KB248" s="34"/>
      <c r="KC248" s="34"/>
      <c r="KD248" s="34"/>
      <c r="KE248" s="34"/>
      <c r="KF248" s="34"/>
      <c r="KG248" s="34"/>
      <c r="KH248" s="34"/>
      <c r="KI248" s="34"/>
      <c r="KJ248" s="34"/>
      <c r="KK248" s="34"/>
      <c r="KL248" s="34"/>
      <c r="KM248" s="34"/>
      <c r="KN248" s="34"/>
      <c r="KO248" s="34"/>
      <c r="KP248" s="34"/>
      <c r="KQ248" s="34"/>
      <c r="KR248" s="34"/>
      <c r="KS248" s="34"/>
      <c r="KT248" s="34"/>
      <c r="KU248" s="34"/>
      <c r="KV248" s="34"/>
      <c r="KW248" s="34"/>
      <c r="KX248" s="34"/>
      <c r="KY248" s="34"/>
      <c r="KZ248" s="34"/>
      <c r="LA248" s="34"/>
      <c r="LB248" s="34"/>
      <c r="LC248" s="34"/>
      <c r="LD248" s="34"/>
      <c r="LE248" s="34"/>
      <c r="LF248" s="34"/>
      <c r="LG248" s="34"/>
      <c r="LH248" s="34"/>
      <c r="LI248" s="34"/>
      <c r="LJ248" s="34"/>
      <c r="LK248" s="34"/>
      <c r="LL248" s="34"/>
      <c r="LM248" s="34"/>
      <c r="LN248" s="34"/>
      <c r="LO248" s="34"/>
      <c r="LP248" s="34"/>
      <c r="LQ248" s="34"/>
      <c r="LR248" s="34"/>
      <c r="LS248" s="34"/>
      <c r="LT248" s="34"/>
      <c r="LU248" s="34"/>
      <c r="LV248" s="34"/>
      <c r="LW248" s="34"/>
      <c r="LX248" s="34"/>
      <c r="LY248" s="34"/>
      <c r="LZ248" s="34"/>
      <c r="MA248" s="34"/>
      <c r="MB248" s="34"/>
      <c r="MC248" s="34"/>
      <c r="MD248" s="34"/>
      <c r="ME248" s="34"/>
      <c r="MF248" s="34"/>
      <c r="MG248" s="34"/>
      <c r="MH248" s="34"/>
      <c r="MI248" s="34"/>
      <c r="MJ248" s="34"/>
      <c r="MK248" s="34"/>
      <c r="ML248" s="34"/>
      <c r="MM248" s="34"/>
      <c r="MN248" s="34"/>
      <c r="MO248" s="34"/>
      <c r="MP248" s="34"/>
      <c r="MQ248" s="34"/>
      <c r="MR248" s="34"/>
      <c r="MS248" s="34"/>
      <c r="MT248" s="34"/>
      <c r="MU248" s="34"/>
      <c r="MV248" s="34"/>
      <c r="MW248" s="34"/>
      <c r="MX248" s="34"/>
      <c r="MY248" s="34"/>
      <c r="MZ248" s="34"/>
      <c r="NA248" s="34"/>
      <c r="NB248" s="34"/>
      <c r="NC248" s="34"/>
      <c r="ND248" s="34"/>
      <c r="NE248" s="34"/>
      <c r="NF248" s="34"/>
      <c r="NG248" s="34"/>
      <c r="NH248" s="34"/>
      <c r="NI248" s="34"/>
      <c r="NJ248" s="34"/>
      <c r="NK248" s="34"/>
      <c r="NL248" s="34"/>
      <c r="NM248" s="34"/>
      <c r="NN248" s="34"/>
      <c r="NO248" s="34"/>
      <c r="NP248" s="34"/>
      <c r="NQ248" s="34"/>
      <c r="NR248" s="34"/>
      <c r="NS248" s="34"/>
      <c r="NT248" s="34"/>
      <c r="NU248" s="34"/>
      <c r="NV248" s="34"/>
      <c r="NW248" s="34"/>
      <c r="NX248" s="34"/>
      <c r="NY248" s="34"/>
      <c r="NZ248" s="34"/>
      <c r="OA248" s="34"/>
      <c r="OB248" s="34"/>
      <c r="OC248" s="34"/>
      <c r="OD248" s="34"/>
      <c r="OE248" s="34"/>
      <c r="OF248" s="34"/>
      <c r="OG248" s="34"/>
    </row>
    <row r="249" spans="2:397" x14ac:dyDescent="0.25">
      <c r="C249" s="160">
        <v>424138</v>
      </c>
      <c r="D249" s="163" t="s">
        <v>805</v>
      </c>
      <c r="E249" s="161">
        <v>44077</v>
      </c>
      <c r="F249" s="188">
        <v>1074093</v>
      </c>
      <c r="G249" s="86" t="s">
        <v>807</v>
      </c>
      <c r="H249" s="94" t="s">
        <v>361</v>
      </c>
      <c r="I249" s="94" t="str">
        <f t="shared" si="25"/>
        <v>Downstream Kilcolgan</v>
      </c>
      <c r="J249" s="26">
        <v>44068</v>
      </c>
      <c r="K249" s="60" t="s">
        <v>368</v>
      </c>
      <c r="L249" s="60">
        <v>3</v>
      </c>
      <c r="M249" s="29">
        <v>3</v>
      </c>
      <c r="N249" s="29" t="str">
        <f t="shared" si="23"/>
        <v/>
      </c>
      <c r="O249" s="86" t="s">
        <v>808</v>
      </c>
      <c r="P249" s="60" t="s">
        <v>809</v>
      </c>
      <c r="Q249" s="11" t="s">
        <v>792</v>
      </c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  <c r="CR249" s="34"/>
      <c r="CS249" s="34"/>
      <c r="CT249" s="34"/>
      <c r="CU249" s="34"/>
      <c r="CV249" s="34"/>
      <c r="CW249" s="34"/>
      <c r="CX249" s="34"/>
      <c r="CY249" s="34"/>
      <c r="CZ249" s="34"/>
      <c r="DA249" s="34"/>
      <c r="DB249" s="34"/>
      <c r="DC249" s="34"/>
      <c r="DD249" s="34"/>
      <c r="DE249" s="34"/>
      <c r="DF249" s="34"/>
      <c r="DG249" s="34"/>
      <c r="DH249" s="34"/>
      <c r="DI249" s="34"/>
      <c r="DJ249" s="34"/>
      <c r="DK249" s="34"/>
      <c r="DL249" s="34"/>
      <c r="DM249" s="34"/>
      <c r="DN249" s="34"/>
      <c r="DO249" s="34"/>
      <c r="DP249" s="34"/>
      <c r="DQ249" s="34"/>
      <c r="DR249" s="34"/>
      <c r="DS249" s="34"/>
      <c r="DT249" s="34"/>
      <c r="DU249" s="34"/>
      <c r="DV249" s="34"/>
      <c r="DW249" s="34"/>
      <c r="DX249" s="34"/>
      <c r="DY249" s="34"/>
      <c r="DZ249" s="34"/>
      <c r="EA249" s="34"/>
      <c r="EB249" s="34"/>
      <c r="EC249" s="34"/>
      <c r="ED249" s="34"/>
      <c r="EE249" s="34"/>
      <c r="EF249" s="34"/>
      <c r="EG249" s="34"/>
      <c r="EH249" s="34"/>
      <c r="EI249" s="34"/>
      <c r="EJ249" s="34"/>
      <c r="EK249" s="34"/>
      <c r="EL249" s="34"/>
      <c r="EM249" s="34"/>
      <c r="EN249" s="34"/>
      <c r="EO249" s="34"/>
      <c r="EP249" s="34"/>
      <c r="EQ249" s="34"/>
      <c r="ER249" s="34"/>
      <c r="ES249" s="34"/>
      <c r="ET249" s="34"/>
      <c r="EU249" s="34"/>
      <c r="EV249" s="34"/>
      <c r="EW249" s="34"/>
      <c r="EX249" s="34"/>
      <c r="EY249" s="34"/>
      <c r="EZ249" s="34"/>
      <c r="FA249" s="34"/>
      <c r="FB249" s="34"/>
      <c r="FC249" s="34"/>
      <c r="FD249" s="34"/>
      <c r="FE249" s="34"/>
      <c r="FF249" s="34"/>
      <c r="FG249" s="34"/>
      <c r="FH249" s="34"/>
      <c r="FI249" s="34"/>
      <c r="FJ249" s="34"/>
      <c r="FK249" s="34"/>
      <c r="FL249" s="34"/>
      <c r="FM249" s="34"/>
      <c r="FN249" s="34"/>
      <c r="FO249" s="34"/>
      <c r="FP249" s="34"/>
      <c r="FQ249" s="34"/>
      <c r="FR249" s="34"/>
      <c r="FS249" s="34"/>
      <c r="FT249" s="34"/>
      <c r="FU249" s="34"/>
      <c r="FV249" s="34"/>
      <c r="FW249" s="34"/>
      <c r="FX249" s="34"/>
      <c r="FY249" s="34"/>
      <c r="FZ249" s="34"/>
      <c r="GA249" s="34"/>
      <c r="GB249" s="34"/>
      <c r="GC249" s="34"/>
      <c r="GD249" s="34"/>
      <c r="GE249" s="34"/>
      <c r="GF249" s="34"/>
      <c r="GG249" s="34"/>
      <c r="GH249" s="34"/>
      <c r="GI249" s="34"/>
      <c r="GJ249" s="34"/>
      <c r="GK249" s="34"/>
      <c r="GL249" s="34"/>
      <c r="GM249" s="34"/>
      <c r="GN249" s="34"/>
      <c r="GO249" s="34"/>
      <c r="GP249" s="34"/>
      <c r="GQ249" s="34"/>
      <c r="GR249" s="34"/>
      <c r="GS249" s="34"/>
      <c r="GT249" s="34"/>
      <c r="GU249" s="34"/>
      <c r="GV249" s="34"/>
      <c r="GW249" s="34"/>
      <c r="GX249" s="34"/>
      <c r="GY249" s="34"/>
      <c r="GZ249" s="34"/>
      <c r="HA249" s="34"/>
      <c r="HB249" s="34"/>
      <c r="HC249" s="34"/>
      <c r="HD249" s="34"/>
      <c r="HE249" s="34"/>
      <c r="HF249" s="34"/>
      <c r="HG249" s="34"/>
      <c r="HH249" s="34"/>
      <c r="HI249" s="34"/>
      <c r="HJ249" s="34"/>
      <c r="HK249" s="34"/>
      <c r="HL249" s="34"/>
      <c r="HM249" s="34"/>
      <c r="HN249" s="34"/>
      <c r="HO249" s="34"/>
      <c r="HP249" s="34"/>
      <c r="HQ249" s="34"/>
      <c r="HR249" s="34"/>
      <c r="HS249" s="34"/>
      <c r="HT249" s="34"/>
      <c r="HU249" s="34"/>
      <c r="HV249" s="34"/>
      <c r="HW249" s="34"/>
      <c r="HX249" s="34"/>
      <c r="HY249" s="34"/>
      <c r="HZ249" s="34"/>
      <c r="IA249" s="34"/>
      <c r="IB249" s="34"/>
      <c r="IC249" s="34"/>
      <c r="ID249" s="34"/>
      <c r="IE249" s="34"/>
      <c r="IF249" s="34"/>
      <c r="IG249" s="34"/>
      <c r="IH249" s="34"/>
      <c r="II249" s="34"/>
      <c r="IJ249" s="34"/>
      <c r="IK249" s="34"/>
      <c r="IL249" s="34"/>
      <c r="IM249" s="34"/>
      <c r="IN249" s="34"/>
      <c r="IO249" s="34"/>
      <c r="IP249" s="34"/>
      <c r="IQ249" s="34"/>
      <c r="IR249" s="34"/>
      <c r="IS249" s="34"/>
      <c r="IT249" s="34"/>
      <c r="IU249" s="34"/>
      <c r="IV249" s="34"/>
      <c r="IW249" s="34"/>
      <c r="IX249" s="34"/>
      <c r="IY249" s="34"/>
      <c r="IZ249" s="34"/>
      <c r="JA249" s="34"/>
      <c r="JB249" s="34"/>
      <c r="JC249" s="34"/>
      <c r="JD249" s="34"/>
      <c r="JE249" s="34"/>
      <c r="JF249" s="34"/>
      <c r="JG249" s="34"/>
      <c r="JH249" s="34"/>
      <c r="JI249" s="34"/>
      <c r="JJ249" s="34"/>
      <c r="JK249" s="34"/>
      <c r="JL249" s="34"/>
      <c r="JM249" s="34"/>
      <c r="JN249" s="34"/>
      <c r="JO249" s="34"/>
      <c r="JP249" s="34"/>
      <c r="JQ249" s="34"/>
      <c r="JR249" s="34"/>
      <c r="JS249" s="34"/>
      <c r="JT249" s="34"/>
      <c r="JU249" s="34"/>
      <c r="JV249" s="34"/>
      <c r="JW249" s="34"/>
      <c r="JX249" s="34"/>
      <c r="JY249" s="34"/>
      <c r="JZ249" s="34"/>
      <c r="KA249" s="34"/>
      <c r="KB249" s="34"/>
      <c r="KC249" s="34"/>
      <c r="KD249" s="34"/>
      <c r="KE249" s="34"/>
      <c r="KF249" s="34"/>
      <c r="KG249" s="34"/>
      <c r="KH249" s="34"/>
      <c r="KI249" s="34"/>
      <c r="KJ249" s="34"/>
      <c r="KK249" s="34"/>
      <c r="KL249" s="34"/>
      <c r="KM249" s="34"/>
      <c r="KN249" s="34"/>
      <c r="KO249" s="34"/>
      <c r="KP249" s="34"/>
      <c r="KQ249" s="34"/>
      <c r="KR249" s="34"/>
      <c r="KS249" s="34"/>
      <c r="KT249" s="34"/>
      <c r="KU249" s="34"/>
      <c r="KV249" s="34"/>
      <c r="KW249" s="34"/>
      <c r="KX249" s="34"/>
      <c r="KY249" s="34"/>
      <c r="KZ249" s="34"/>
      <c r="LA249" s="34"/>
      <c r="LB249" s="34"/>
      <c r="LC249" s="34"/>
      <c r="LD249" s="34"/>
      <c r="LE249" s="34"/>
      <c r="LF249" s="34"/>
      <c r="LG249" s="34"/>
      <c r="LH249" s="34"/>
      <c r="LI249" s="34"/>
      <c r="LJ249" s="34"/>
      <c r="LK249" s="34"/>
      <c r="LL249" s="34"/>
      <c r="LM249" s="34"/>
      <c r="LN249" s="34"/>
      <c r="LO249" s="34"/>
      <c r="LP249" s="34"/>
      <c r="LQ249" s="34"/>
      <c r="LR249" s="34"/>
      <c r="LS249" s="34"/>
      <c r="LT249" s="34"/>
      <c r="LU249" s="34"/>
      <c r="LV249" s="34"/>
      <c r="LW249" s="34"/>
      <c r="LX249" s="34"/>
      <c r="LY249" s="34"/>
      <c r="LZ249" s="34"/>
      <c r="MA249" s="34"/>
      <c r="MB249" s="34"/>
      <c r="MC249" s="34"/>
      <c r="MD249" s="34"/>
      <c r="ME249" s="34"/>
      <c r="MF249" s="34"/>
      <c r="MG249" s="34"/>
      <c r="MH249" s="34"/>
      <c r="MI249" s="34"/>
      <c r="MJ249" s="34"/>
      <c r="MK249" s="34"/>
      <c r="ML249" s="34"/>
      <c r="MM249" s="34"/>
      <c r="MN249" s="34"/>
      <c r="MO249" s="34"/>
      <c r="MP249" s="34"/>
      <c r="MQ249" s="34"/>
      <c r="MR249" s="34"/>
      <c r="MS249" s="34"/>
      <c r="MT249" s="34"/>
      <c r="MU249" s="34"/>
      <c r="MV249" s="34"/>
      <c r="MW249" s="34"/>
      <c r="MX249" s="34"/>
      <c r="MY249" s="34"/>
      <c r="MZ249" s="34"/>
      <c r="NA249" s="34"/>
      <c r="NB249" s="34"/>
      <c r="NC249" s="34"/>
      <c r="ND249" s="34"/>
      <c r="NE249" s="34"/>
      <c r="NF249" s="34"/>
      <c r="NG249" s="34"/>
      <c r="NH249" s="34"/>
      <c r="NI249" s="34"/>
      <c r="NJ249" s="34"/>
      <c r="NK249" s="34"/>
      <c r="NL249" s="34"/>
      <c r="NM249" s="34"/>
      <c r="NN249" s="34"/>
      <c r="NO249" s="34"/>
      <c r="NP249" s="34"/>
      <c r="NQ249" s="34"/>
      <c r="NR249" s="34"/>
      <c r="NS249" s="34"/>
      <c r="NT249" s="34"/>
      <c r="NU249" s="34"/>
      <c r="NV249" s="34"/>
      <c r="NW249" s="34"/>
      <c r="NX249" s="34"/>
      <c r="NY249" s="34"/>
      <c r="NZ249" s="34"/>
      <c r="OA249" s="34"/>
      <c r="OB249" s="34"/>
      <c r="OC249" s="34"/>
      <c r="OD249" s="34"/>
      <c r="OE249" s="34"/>
      <c r="OF249" s="34"/>
      <c r="OG249" s="34"/>
    </row>
    <row r="250" spans="2:397" x14ac:dyDescent="0.25">
      <c r="C250" s="142">
        <v>424962</v>
      </c>
      <c r="D250" s="54">
        <v>44077</v>
      </c>
      <c r="E250" s="143">
        <v>44082</v>
      </c>
      <c r="F250" s="187">
        <v>1076618</v>
      </c>
      <c r="G250" s="88" t="s">
        <v>810</v>
      </c>
      <c r="H250" s="93" t="s">
        <v>357</v>
      </c>
      <c r="I250" s="93" t="str">
        <f t="shared" ref="I250:I251" si="26">IF(COUNTIF(H250,"*R446*"),"Upstream Craughwell","Downstream Kilcolgan")</f>
        <v>Upstream Craughwell</v>
      </c>
      <c r="J250" s="25">
        <v>44076</v>
      </c>
      <c r="K250" s="61" t="s">
        <v>368</v>
      </c>
      <c r="L250" s="61">
        <v>4</v>
      </c>
      <c r="M250" s="106">
        <v>4</v>
      </c>
      <c r="N250" s="106">
        <f t="shared" si="23"/>
        <v>4</v>
      </c>
      <c r="O250" s="88" t="s">
        <v>812</v>
      </c>
      <c r="P250" s="185">
        <v>1000</v>
      </c>
      <c r="Q250" s="12" t="s">
        <v>792</v>
      </c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  <c r="CR250" s="34"/>
      <c r="CS250" s="34"/>
      <c r="CT250" s="34"/>
      <c r="CU250" s="34"/>
      <c r="CV250" s="34"/>
      <c r="CW250" s="34"/>
      <c r="CX250" s="34"/>
      <c r="CY250" s="34"/>
      <c r="CZ250" s="34"/>
      <c r="DA250" s="34"/>
      <c r="DB250" s="34"/>
      <c r="DC250" s="34"/>
      <c r="DD250" s="34"/>
      <c r="DE250" s="34"/>
      <c r="DF250" s="34"/>
      <c r="DG250" s="34"/>
      <c r="DH250" s="34"/>
      <c r="DI250" s="34"/>
      <c r="DJ250" s="34"/>
      <c r="DK250" s="34"/>
      <c r="DL250" s="34"/>
      <c r="DM250" s="34"/>
      <c r="DN250" s="34"/>
      <c r="DO250" s="34"/>
      <c r="DP250" s="34"/>
      <c r="DQ250" s="34"/>
      <c r="DR250" s="34"/>
      <c r="DS250" s="34"/>
      <c r="DT250" s="34"/>
      <c r="DU250" s="34"/>
      <c r="DV250" s="34"/>
      <c r="DW250" s="34"/>
      <c r="DX250" s="34"/>
      <c r="DY250" s="34"/>
      <c r="DZ250" s="34"/>
      <c r="EA250" s="34"/>
      <c r="EB250" s="34"/>
      <c r="EC250" s="34"/>
      <c r="ED250" s="34"/>
      <c r="EE250" s="34"/>
      <c r="EF250" s="34"/>
      <c r="EG250" s="34"/>
      <c r="EH250" s="34"/>
      <c r="EI250" s="34"/>
      <c r="EJ250" s="34"/>
      <c r="EK250" s="34"/>
      <c r="EL250" s="34"/>
      <c r="EM250" s="34"/>
      <c r="EN250" s="34"/>
      <c r="EO250" s="34"/>
      <c r="EP250" s="34"/>
      <c r="EQ250" s="34"/>
      <c r="ER250" s="34"/>
      <c r="ES250" s="34"/>
      <c r="ET250" s="34"/>
      <c r="EU250" s="34"/>
      <c r="EV250" s="34"/>
      <c r="EW250" s="34"/>
      <c r="EX250" s="34"/>
      <c r="EY250" s="34"/>
      <c r="EZ250" s="34"/>
      <c r="FA250" s="34"/>
      <c r="FB250" s="34"/>
      <c r="FC250" s="34"/>
      <c r="FD250" s="34"/>
      <c r="FE250" s="34"/>
      <c r="FF250" s="34"/>
      <c r="FG250" s="34"/>
      <c r="FH250" s="34"/>
      <c r="FI250" s="34"/>
      <c r="FJ250" s="34"/>
      <c r="FK250" s="34"/>
      <c r="FL250" s="34"/>
      <c r="FM250" s="34"/>
      <c r="FN250" s="34"/>
      <c r="FO250" s="34"/>
      <c r="FP250" s="34"/>
      <c r="FQ250" s="34"/>
      <c r="FR250" s="34"/>
      <c r="FS250" s="34"/>
      <c r="FT250" s="34"/>
      <c r="FU250" s="34"/>
      <c r="FV250" s="34"/>
      <c r="FW250" s="34"/>
      <c r="FX250" s="34"/>
      <c r="FY250" s="34"/>
      <c r="FZ250" s="34"/>
      <c r="GA250" s="34"/>
      <c r="GB250" s="34"/>
      <c r="GC250" s="34"/>
      <c r="GD250" s="34"/>
      <c r="GE250" s="34"/>
      <c r="GF250" s="34"/>
      <c r="GG250" s="34"/>
      <c r="GH250" s="34"/>
      <c r="GI250" s="34"/>
      <c r="GJ250" s="34"/>
      <c r="GK250" s="34"/>
      <c r="GL250" s="34"/>
      <c r="GM250" s="34"/>
      <c r="GN250" s="34"/>
      <c r="GO250" s="34"/>
      <c r="GP250" s="34"/>
      <c r="GQ250" s="34"/>
      <c r="GR250" s="34"/>
      <c r="GS250" s="34"/>
      <c r="GT250" s="34"/>
      <c r="GU250" s="34"/>
      <c r="GV250" s="34"/>
      <c r="GW250" s="34"/>
      <c r="GX250" s="34"/>
      <c r="GY250" s="34"/>
      <c r="GZ250" s="34"/>
      <c r="HA250" s="34"/>
      <c r="HB250" s="34"/>
      <c r="HC250" s="34"/>
      <c r="HD250" s="34"/>
      <c r="HE250" s="34"/>
      <c r="HF250" s="34"/>
      <c r="HG250" s="34"/>
      <c r="HH250" s="34"/>
      <c r="HI250" s="34"/>
      <c r="HJ250" s="34"/>
      <c r="HK250" s="34"/>
      <c r="HL250" s="34"/>
      <c r="HM250" s="34"/>
      <c r="HN250" s="34"/>
      <c r="HO250" s="34"/>
      <c r="HP250" s="34"/>
      <c r="HQ250" s="34"/>
      <c r="HR250" s="34"/>
      <c r="HS250" s="34"/>
      <c r="HT250" s="34"/>
      <c r="HU250" s="34"/>
      <c r="HV250" s="34"/>
      <c r="HW250" s="34"/>
      <c r="HX250" s="34"/>
      <c r="HY250" s="34"/>
      <c r="HZ250" s="34"/>
      <c r="IA250" s="34"/>
      <c r="IB250" s="34"/>
      <c r="IC250" s="34"/>
      <c r="ID250" s="34"/>
      <c r="IE250" s="34"/>
      <c r="IF250" s="34"/>
      <c r="IG250" s="34"/>
      <c r="IH250" s="34"/>
      <c r="II250" s="34"/>
      <c r="IJ250" s="34"/>
      <c r="IK250" s="34"/>
      <c r="IL250" s="34"/>
      <c r="IM250" s="34"/>
      <c r="IN250" s="34"/>
      <c r="IO250" s="34"/>
      <c r="IP250" s="34"/>
      <c r="IQ250" s="34"/>
      <c r="IR250" s="34"/>
      <c r="IS250" s="34"/>
      <c r="IT250" s="34"/>
      <c r="IU250" s="34"/>
      <c r="IV250" s="34"/>
      <c r="IW250" s="34"/>
      <c r="IX250" s="34"/>
      <c r="IY250" s="34"/>
      <c r="IZ250" s="34"/>
      <c r="JA250" s="34"/>
      <c r="JB250" s="34"/>
      <c r="JC250" s="34"/>
      <c r="JD250" s="34"/>
      <c r="JE250" s="34"/>
      <c r="JF250" s="34"/>
      <c r="JG250" s="34"/>
      <c r="JH250" s="34"/>
      <c r="JI250" s="34"/>
      <c r="JJ250" s="34"/>
      <c r="JK250" s="34"/>
      <c r="JL250" s="34"/>
      <c r="JM250" s="34"/>
      <c r="JN250" s="34"/>
      <c r="JO250" s="34"/>
      <c r="JP250" s="34"/>
      <c r="JQ250" s="34"/>
      <c r="JR250" s="34"/>
      <c r="JS250" s="34"/>
      <c r="JT250" s="34"/>
      <c r="JU250" s="34"/>
      <c r="JV250" s="34"/>
      <c r="JW250" s="34"/>
      <c r="JX250" s="34"/>
      <c r="JY250" s="34"/>
      <c r="JZ250" s="34"/>
      <c r="KA250" s="34"/>
      <c r="KB250" s="34"/>
      <c r="KC250" s="34"/>
      <c r="KD250" s="34"/>
      <c r="KE250" s="34"/>
      <c r="KF250" s="34"/>
      <c r="KG250" s="34"/>
      <c r="KH250" s="34"/>
      <c r="KI250" s="34"/>
      <c r="KJ250" s="34"/>
      <c r="KK250" s="34"/>
      <c r="KL250" s="34"/>
      <c r="KM250" s="34"/>
      <c r="KN250" s="34"/>
      <c r="KO250" s="34"/>
      <c r="KP250" s="34"/>
      <c r="KQ250" s="34"/>
      <c r="KR250" s="34"/>
      <c r="KS250" s="34"/>
      <c r="KT250" s="34"/>
      <c r="KU250" s="34"/>
      <c r="KV250" s="34"/>
      <c r="KW250" s="34"/>
      <c r="KX250" s="34"/>
      <c r="KY250" s="34"/>
      <c r="KZ250" s="34"/>
      <c r="LA250" s="34"/>
      <c r="LB250" s="34"/>
      <c r="LC250" s="34"/>
      <c r="LD250" s="34"/>
      <c r="LE250" s="34"/>
      <c r="LF250" s="34"/>
      <c r="LG250" s="34"/>
      <c r="LH250" s="34"/>
      <c r="LI250" s="34"/>
      <c r="LJ250" s="34"/>
      <c r="LK250" s="34"/>
      <c r="LL250" s="34"/>
      <c r="LM250" s="34"/>
      <c r="LN250" s="34"/>
      <c r="LO250" s="34"/>
      <c r="LP250" s="34"/>
      <c r="LQ250" s="34"/>
      <c r="LR250" s="34"/>
      <c r="LS250" s="34"/>
      <c r="LT250" s="34"/>
      <c r="LU250" s="34"/>
      <c r="LV250" s="34"/>
      <c r="LW250" s="34"/>
      <c r="LX250" s="34"/>
      <c r="LY250" s="34"/>
      <c r="LZ250" s="34"/>
      <c r="MA250" s="34"/>
      <c r="MB250" s="34"/>
      <c r="MC250" s="34"/>
      <c r="MD250" s="34"/>
      <c r="ME250" s="34"/>
      <c r="MF250" s="34"/>
      <c r="MG250" s="34"/>
      <c r="MH250" s="34"/>
      <c r="MI250" s="34"/>
      <c r="MJ250" s="34"/>
      <c r="MK250" s="34"/>
      <c r="ML250" s="34"/>
      <c r="MM250" s="34"/>
      <c r="MN250" s="34"/>
      <c r="MO250" s="34"/>
      <c r="MP250" s="34"/>
      <c r="MQ250" s="34"/>
      <c r="MR250" s="34"/>
      <c r="MS250" s="34"/>
      <c r="MT250" s="34"/>
      <c r="MU250" s="34"/>
      <c r="MV250" s="34"/>
      <c r="MW250" s="34"/>
      <c r="MX250" s="34"/>
      <c r="MY250" s="34"/>
      <c r="MZ250" s="34"/>
      <c r="NA250" s="34"/>
      <c r="NB250" s="34"/>
      <c r="NC250" s="34"/>
      <c r="ND250" s="34"/>
      <c r="NE250" s="34"/>
      <c r="NF250" s="34"/>
      <c r="NG250" s="34"/>
      <c r="NH250" s="34"/>
      <c r="NI250" s="34"/>
      <c r="NJ250" s="34"/>
      <c r="NK250" s="34"/>
      <c r="NL250" s="34"/>
      <c r="NM250" s="34"/>
      <c r="NN250" s="34"/>
      <c r="NO250" s="34"/>
      <c r="NP250" s="34"/>
      <c r="NQ250" s="34"/>
      <c r="NR250" s="34"/>
      <c r="NS250" s="34"/>
      <c r="NT250" s="34"/>
      <c r="NU250" s="34"/>
      <c r="NV250" s="34"/>
      <c r="NW250" s="34"/>
      <c r="NX250" s="34"/>
      <c r="NY250" s="34"/>
      <c r="NZ250" s="34"/>
      <c r="OA250" s="34"/>
      <c r="OB250" s="34"/>
      <c r="OC250" s="34"/>
      <c r="OD250" s="34"/>
      <c r="OE250" s="34"/>
      <c r="OF250" s="34"/>
      <c r="OG250" s="34"/>
    </row>
    <row r="251" spans="2:397" x14ac:dyDescent="0.25">
      <c r="C251" s="160">
        <v>424962</v>
      </c>
      <c r="D251" s="53">
        <v>44077</v>
      </c>
      <c r="E251" s="161">
        <v>44082</v>
      </c>
      <c r="F251" s="188">
        <v>1076619</v>
      </c>
      <c r="G251" s="86" t="s">
        <v>811</v>
      </c>
      <c r="H251" s="94" t="s">
        <v>361</v>
      </c>
      <c r="I251" s="94" t="str">
        <f t="shared" si="26"/>
        <v>Downstream Kilcolgan</v>
      </c>
      <c r="J251" s="26">
        <v>44076</v>
      </c>
      <c r="K251" s="60" t="s">
        <v>368</v>
      </c>
      <c r="L251" s="60" t="s">
        <v>2</v>
      </c>
      <c r="M251" s="29">
        <v>1</v>
      </c>
      <c r="N251" s="29" t="str">
        <f t="shared" si="23"/>
        <v/>
      </c>
      <c r="O251" s="86" t="s">
        <v>813</v>
      </c>
      <c r="P251" s="60">
        <v>220</v>
      </c>
      <c r="Q251" s="11" t="s">
        <v>792</v>
      </c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34"/>
      <c r="DQ251" s="34"/>
      <c r="DR251" s="34"/>
      <c r="DS251" s="34"/>
      <c r="DT251" s="34"/>
      <c r="DU251" s="34"/>
      <c r="DV251" s="34"/>
      <c r="DW251" s="34"/>
      <c r="DX251" s="34"/>
      <c r="DY251" s="34"/>
      <c r="DZ251" s="34"/>
      <c r="EA251" s="34"/>
      <c r="EB251" s="34"/>
      <c r="EC251" s="34"/>
      <c r="ED251" s="34"/>
      <c r="EE251" s="34"/>
      <c r="EF251" s="34"/>
      <c r="EG251" s="34"/>
      <c r="EH251" s="34"/>
      <c r="EI251" s="34"/>
      <c r="EJ251" s="34"/>
      <c r="EK251" s="34"/>
      <c r="EL251" s="34"/>
      <c r="EM251" s="34"/>
      <c r="EN251" s="34"/>
      <c r="EO251" s="34"/>
      <c r="EP251" s="34"/>
      <c r="EQ251" s="34"/>
      <c r="ER251" s="34"/>
      <c r="ES251" s="34"/>
      <c r="ET251" s="34"/>
      <c r="EU251" s="34"/>
      <c r="EV251" s="34"/>
      <c r="EW251" s="34"/>
      <c r="EX251" s="34"/>
      <c r="EY251" s="34"/>
      <c r="EZ251" s="34"/>
      <c r="FA251" s="34"/>
      <c r="FB251" s="34"/>
      <c r="FC251" s="34"/>
      <c r="FD251" s="34"/>
      <c r="FE251" s="34"/>
      <c r="FF251" s="34"/>
      <c r="FG251" s="34"/>
      <c r="FH251" s="34"/>
      <c r="FI251" s="34"/>
      <c r="FJ251" s="34"/>
      <c r="FK251" s="34"/>
      <c r="FL251" s="34"/>
      <c r="FM251" s="34"/>
      <c r="FN251" s="34"/>
      <c r="FO251" s="34"/>
      <c r="FP251" s="34"/>
      <c r="FQ251" s="34"/>
      <c r="FR251" s="34"/>
      <c r="FS251" s="34"/>
      <c r="FT251" s="34"/>
      <c r="FU251" s="34"/>
      <c r="FV251" s="34"/>
      <c r="FW251" s="34"/>
      <c r="FX251" s="34"/>
      <c r="FY251" s="34"/>
      <c r="FZ251" s="34"/>
      <c r="GA251" s="34"/>
      <c r="GB251" s="34"/>
      <c r="GC251" s="34"/>
      <c r="GD251" s="34"/>
      <c r="GE251" s="34"/>
      <c r="GF251" s="34"/>
      <c r="GG251" s="34"/>
      <c r="GH251" s="34"/>
      <c r="GI251" s="34"/>
      <c r="GJ251" s="34"/>
      <c r="GK251" s="34"/>
      <c r="GL251" s="34"/>
      <c r="GM251" s="34"/>
      <c r="GN251" s="34"/>
      <c r="GO251" s="34"/>
      <c r="GP251" s="34"/>
      <c r="GQ251" s="34"/>
      <c r="GR251" s="34"/>
      <c r="GS251" s="34"/>
      <c r="GT251" s="34"/>
      <c r="GU251" s="34"/>
      <c r="GV251" s="34"/>
      <c r="GW251" s="34"/>
      <c r="GX251" s="34"/>
      <c r="GY251" s="34"/>
      <c r="GZ251" s="34"/>
      <c r="HA251" s="34"/>
      <c r="HB251" s="34"/>
      <c r="HC251" s="34"/>
      <c r="HD251" s="34"/>
      <c r="HE251" s="34"/>
      <c r="HF251" s="34"/>
      <c r="HG251" s="34"/>
      <c r="HH251" s="34"/>
      <c r="HI251" s="34"/>
      <c r="HJ251" s="34"/>
      <c r="HK251" s="34"/>
      <c r="HL251" s="34"/>
      <c r="HM251" s="34"/>
      <c r="HN251" s="34"/>
      <c r="HO251" s="34"/>
      <c r="HP251" s="34"/>
      <c r="HQ251" s="34"/>
      <c r="HR251" s="34"/>
      <c r="HS251" s="34"/>
      <c r="HT251" s="34"/>
      <c r="HU251" s="34"/>
      <c r="HV251" s="34"/>
      <c r="HW251" s="34"/>
      <c r="HX251" s="34"/>
      <c r="HY251" s="34"/>
      <c r="HZ251" s="34"/>
      <c r="IA251" s="34"/>
      <c r="IB251" s="34"/>
      <c r="IC251" s="34"/>
      <c r="ID251" s="34"/>
      <c r="IE251" s="34"/>
      <c r="IF251" s="34"/>
      <c r="IG251" s="34"/>
      <c r="IH251" s="34"/>
      <c r="II251" s="34"/>
      <c r="IJ251" s="34"/>
      <c r="IK251" s="34"/>
      <c r="IL251" s="34"/>
      <c r="IM251" s="34"/>
      <c r="IN251" s="34"/>
      <c r="IO251" s="34"/>
      <c r="IP251" s="34"/>
      <c r="IQ251" s="34"/>
      <c r="IR251" s="34"/>
      <c r="IS251" s="34"/>
      <c r="IT251" s="34"/>
      <c r="IU251" s="34"/>
      <c r="IV251" s="34"/>
      <c r="IW251" s="34"/>
      <c r="IX251" s="34"/>
      <c r="IY251" s="34"/>
      <c r="IZ251" s="34"/>
      <c r="JA251" s="34"/>
      <c r="JB251" s="34"/>
      <c r="JC251" s="34"/>
      <c r="JD251" s="34"/>
      <c r="JE251" s="34"/>
      <c r="JF251" s="34"/>
      <c r="JG251" s="34"/>
      <c r="JH251" s="34"/>
      <c r="JI251" s="34"/>
      <c r="JJ251" s="34"/>
      <c r="JK251" s="34"/>
      <c r="JL251" s="34"/>
      <c r="JM251" s="34"/>
      <c r="JN251" s="34"/>
      <c r="JO251" s="34"/>
      <c r="JP251" s="34"/>
      <c r="JQ251" s="34"/>
      <c r="JR251" s="34"/>
      <c r="JS251" s="34"/>
      <c r="JT251" s="34"/>
      <c r="JU251" s="34"/>
      <c r="JV251" s="34"/>
      <c r="JW251" s="34"/>
      <c r="JX251" s="34"/>
      <c r="JY251" s="34"/>
      <c r="JZ251" s="34"/>
      <c r="KA251" s="34"/>
      <c r="KB251" s="34"/>
      <c r="KC251" s="34"/>
      <c r="KD251" s="34"/>
      <c r="KE251" s="34"/>
      <c r="KF251" s="34"/>
      <c r="KG251" s="34"/>
      <c r="KH251" s="34"/>
      <c r="KI251" s="34"/>
      <c r="KJ251" s="34"/>
      <c r="KK251" s="34"/>
      <c r="KL251" s="34"/>
      <c r="KM251" s="34"/>
      <c r="KN251" s="34"/>
      <c r="KO251" s="34"/>
      <c r="KP251" s="34"/>
      <c r="KQ251" s="34"/>
      <c r="KR251" s="34"/>
      <c r="KS251" s="34"/>
      <c r="KT251" s="34"/>
      <c r="KU251" s="34"/>
      <c r="KV251" s="34"/>
      <c r="KW251" s="34"/>
      <c r="KX251" s="34"/>
      <c r="KY251" s="34"/>
      <c r="KZ251" s="34"/>
      <c r="LA251" s="34"/>
      <c r="LB251" s="34"/>
      <c r="LC251" s="34"/>
      <c r="LD251" s="34"/>
      <c r="LE251" s="34"/>
      <c r="LF251" s="34"/>
      <c r="LG251" s="34"/>
      <c r="LH251" s="34"/>
      <c r="LI251" s="34"/>
      <c r="LJ251" s="34"/>
      <c r="LK251" s="34"/>
      <c r="LL251" s="34"/>
      <c r="LM251" s="34"/>
      <c r="LN251" s="34"/>
      <c r="LO251" s="34"/>
      <c r="LP251" s="34"/>
      <c r="LQ251" s="34"/>
      <c r="LR251" s="34"/>
      <c r="LS251" s="34"/>
      <c r="LT251" s="34"/>
      <c r="LU251" s="34"/>
      <c r="LV251" s="34"/>
      <c r="LW251" s="34"/>
      <c r="LX251" s="34"/>
      <c r="LY251" s="34"/>
      <c r="LZ251" s="34"/>
      <c r="MA251" s="34"/>
      <c r="MB251" s="34"/>
      <c r="MC251" s="34"/>
      <c r="MD251" s="34"/>
      <c r="ME251" s="34"/>
      <c r="MF251" s="34"/>
      <c r="MG251" s="34"/>
      <c r="MH251" s="34"/>
      <c r="MI251" s="34"/>
      <c r="MJ251" s="34"/>
      <c r="MK251" s="34"/>
      <c r="ML251" s="34"/>
      <c r="MM251" s="34"/>
      <c r="MN251" s="34"/>
      <c r="MO251" s="34"/>
      <c r="MP251" s="34"/>
      <c r="MQ251" s="34"/>
      <c r="MR251" s="34"/>
      <c r="MS251" s="34"/>
      <c r="MT251" s="34"/>
      <c r="MU251" s="34"/>
      <c r="MV251" s="34"/>
      <c r="MW251" s="34"/>
      <c r="MX251" s="34"/>
      <c r="MY251" s="34"/>
      <c r="MZ251" s="34"/>
      <c r="NA251" s="34"/>
      <c r="NB251" s="34"/>
      <c r="NC251" s="34"/>
      <c r="ND251" s="34"/>
      <c r="NE251" s="34"/>
      <c r="NF251" s="34"/>
      <c r="NG251" s="34"/>
      <c r="NH251" s="34"/>
      <c r="NI251" s="34"/>
      <c r="NJ251" s="34"/>
      <c r="NK251" s="34"/>
      <c r="NL251" s="34"/>
      <c r="NM251" s="34"/>
      <c r="NN251" s="34"/>
      <c r="NO251" s="34"/>
      <c r="NP251" s="34"/>
      <c r="NQ251" s="34"/>
      <c r="NR251" s="34"/>
      <c r="NS251" s="34"/>
      <c r="NT251" s="34"/>
      <c r="NU251" s="34"/>
      <c r="NV251" s="34"/>
      <c r="NW251" s="34"/>
      <c r="NX251" s="34"/>
      <c r="NY251" s="34"/>
      <c r="NZ251" s="34"/>
      <c r="OA251" s="34"/>
      <c r="OB251" s="34"/>
      <c r="OC251" s="34"/>
      <c r="OD251" s="34"/>
      <c r="OE251" s="34"/>
      <c r="OF251" s="34"/>
      <c r="OG251" s="34"/>
    </row>
    <row r="252" spans="2:397" x14ac:dyDescent="0.25">
      <c r="C252" s="142">
        <v>425497</v>
      </c>
      <c r="D252" s="54">
        <v>44084</v>
      </c>
      <c r="E252" s="143">
        <v>44088</v>
      </c>
      <c r="F252" s="187">
        <v>1078893</v>
      </c>
      <c r="G252" s="88" t="s">
        <v>814</v>
      </c>
      <c r="H252" s="93" t="s">
        <v>357</v>
      </c>
      <c r="I252" s="93" t="str">
        <f t="shared" ref="I252:I253" si="27">IF(COUNTIF(H252,"*R446*"),"Upstream Craughwell","Downstream Kilcolgan")</f>
        <v>Upstream Craughwell</v>
      </c>
      <c r="J252" s="25">
        <v>44083</v>
      </c>
      <c r="K252" s="61" t="s">
        <v>368</v>
      </c>
      <c r="L252" s="61">
        <v>2</v>
      </c>
      <c r="M252" s="106">
        <v>2</v>
      </c>
      <c r="N252" s="106" t="str">
        <f t="shared" si="23"/>
        <v/>
      </c>
      <c r="O252" s="88" t="s">
        <v>816</v>
      </c>
      <c r="P252" s="61">
        <v>130</v>
      </c>
      <c r="Q252" s="12" t="s">
        <v>792</v>
      </c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  <c r="CR252" s="34"/>
      <c r="CS252" s="34"/>
      <c r="CT252" s="34"/>
      <c r="CU252" s="34"/>
      <c r="CV252" s="34"/>
      <c r="CW252" s="34"/>
      <c r="CX252" s="34"/>
      <c r="CY252" s="34"/>
      <c r="CZ252" s="34"/>
      <c r="DA252" s="34"/>
      <c r="DB252" s="34"/>
      <c r="DC252" s="34"/>
      <c r="DD252" s="34"/>
      <c r="DE252" s="34"/>
      <c r="DF252" s="34"/>
      <c r="DG252" s="34"/>
      <c r="DH252" s="34"/>
      <c r="DI252" s="34"/>
      <c r="DJ252" s="34"/>
      <c r="DK252" s="34"/>
      <c r="DL252" s="34"/>
      <c r="DM252" s="34"/>
      <c r="DN252" s="34"/>
      <c r="DO252" s="34"/>
      <c r="DP252" s="34"/>
      <c r="DQ252" s="34"/>
      <c r="DR252" s="34"/>
      <c r="DS252" s="34"/>
      <c r="DT252" s="34"/>
      <c r="DU252" s="34"/>
      <c r="DV252" s="34"/>
      <c r="DW252" s="34"/>
      <c r="DX252" s="34"/>
      <c r="DY252" s="34"/>
      <c r="DZ252" s="34"/>
      <c r="EA252" s="34"/>
      <c r="EB252" s="34"/>
      <c r="EC252" s="34"/>
      <c r="ED252" s="34"/>
      <c r="EE252" s="34"/>
      <c r="EF252" s="34"/>
      <c r="EG252" s="34"/>
      <c r="EH252" s="34"/>
      <c r="EI252" s="34"/>
      <c r="EJ252" s="34"/>
      <c r="EK252" s="34"/>
      <c r="EL252" s="34"/>
      <c r="EM252" s="34"/>
      <c r="EN252" s="34"/>
      <c r="EO252" s="34"/>
      <c r="EP252" s="34"/>
      <c r="EQ252" s="34"/>
      <c r="ER252" s="34"/>
      <c r="ES252" s="34"/>
      <c r="ET252" s="34"/>
      <c r="EU252" s="34"/>
      <c r="EV252" s="34"/>
      <c r="EW252" s="34"/>
      <c r="EX252" s="34"/>
      <c r="EY252" s="34"/>
      <c r="EZ252" s="34"/>
      <c r="FA252" s="34"/>
      <c r="FB252" s="34"/>
      <c r="FC252" s="34"/>
      <c r="FD252" s="34"/>
      <c r="FE252" s="34"/>
      <c r="FF252" s="34"/>
      <c r="FG252" s="34"/>
      <c r="FH252" s="34"/>
      <c r="FI252" s="34"/>
      <c r="FJ252" s="34"/>
      <c r="FK252" s="34"/>
      <c r="FL252" s="34"/>
      <c r="FM252" s="34"/>
      <c r="FN252" s="34"/>
      <c r="FO252" s="34"/>
      <c r="FP252" s="34"/>
      <c r="FQ252" s="34"/>
      <c r="FR252" s="34"/>
      <c r="FS252" s="34"/>
      <c r="FT252" s="34"/>
      <c r="FU252" s="34"/>
      <c r="FV252" s="34"/>
      <c r="FW252" s="34"/>
      <c r="FX252" s="34"/>
      <c r="FY252" s="34"/>
      <c r="FZ252" s="34"/>
      <c r="GA252" s="34"/>
      <c r="GB252" s="34"/>
      <c r="GC252" s="34"/>
      <c r="GD252" s="34"/>
      <c r="GE252" s="34"/>
      <c r="GF252" s="34"/>
      <c r="GG252" s="34"/>
      <c r="GH252" s="34"/>
      <c r="GI252" s="34"/>
      <c r="GJ252" s="34"/>
      <c r="GK252" s="34"/>
      <c r="GL252" s="34"/>
      <c r="GM252" s="34"/>
      <c r="GN252" s="34"/>
      <c r="GO252" s="34"/>
      <c r="GP252" s="34"/>
      <c r="GQ252" s="34"/>
      <c r="GR252" s="34"/>
      <c r="GS252" s="34"/>
      <c r="GT252" s="34"/>
      <c r="GU252" s="34"/>
      <c r="GV252" s="34"/>
      <c r="GW252" s="34"/>
      <c r="GX252" s="34"/>
      <c r="GY252" s="34"/>
      <c r="GZ252" s="34"/>
      <c r="HA252" s="34"/>
      <c r="HB252" s="34"/>
      <c r="HC252" s="34"/>
      <c r="HD252" s="34"/>
      <c r="HE252" s="34"/>
      <c r="HF252" s="34"/>
      <c r="HG252" s="34"/>
      <c r="HH252" s="34"/>
      <c r="HI252" s="34"/>
      <c r="HJ252" s="34"/>
      <c r="HK252" s="34"/>
      <c r="HL252" s="34"/>
      <c r="HM252" s="34"/>
      <c r="HN252" s="34"/>
      <c r="HO252" s="34"/>
      <c r="HP252" s="34"/>
      <c r="HQ252" s="34"/>
      <c r="HR252" s="34"/>
      <c r="HS252" s="34"/>
      <c r="HT252" s="34"/>
      <c r="HU252" s="34"/>
      <c r="HV252" s="34"/>
      <c r="HW252" s="34"/>
      <c r="HX252" s="34"/>
      <c r="HY252" s="34"/>
      <c r="HZ252" s="34"/>
      <c r="IA252" s="34"/>
      <c r="IB252" s="34"/>
      <c r="IC252" s="34"/>
      <c r="ID252" s="34"/>
      <c r="IE252" s="34"/>
      <c r="IF252" s="34"/>
      <c r="IG252" s="34"/>
      <c r="IH252" s="34"/>
      <c r="II252" s="34"/>
      <c r="IJ252" s="34"/>
      <c r="IK252" s="34"/>
      <c r="IL252" s="34"/>
      <c r="IM252" s="34"/>
      <c r="IN252" s="34"/>
      <c r="IO252" s="34"/>
      <c r="IP252" s="34"/>
      <c r="IQ252" s="34"/>
      <c r="IR252" s="34"/>
      <c r="IS252" s="34"/>
      <c r="IT252" s="34"/>
      <c r="IU252" s="34"/>
      <c r="IV252" s="34"/>
      <c r="IW252" s="34"/>
      <c r="IX252" s="34"/>
      <c r="IY252" s="34"/>
      <c r="IZ252" s="34"/>
      <c r="JA252" s="34"/>
      <c r="JB252" s="34"/>
      <c r="JC252" s="34"/>
      <c r="JD252" s="34"/>
      <c r="JE252" s="34"/>
      <c r="JF252" s="34"/>
      <c r="JG252" s="34"/>
      <c r="JH252" s="34"/>
      <c r="JI252" s="34"/>
      <c r="JJ252" s="34"/>
      <c r="JK252" s="34"/>
      <c r="JL252" s="34"/>
      <c r="JM252" s="34"/>
      <c r="JN252" s="34"/>
      <c r="JO252" s="34"/>
      <c r="JP252" s="34"/>
      <c r="JQ252" s="34"/>
      <c r="JR252" s="34"/>
      <c r="JS252" s="34"/>
      <c r="JT252" s="34"/>
      <c r="JU252" s="34"/>
      <c r="JV252" s="34"/>
      <c r="JW252" s="34"/>
      <c r="JX252" s="34"/>
      <c r="JY252" s="34"/>
      <c r="JZ252" s="34"/>
      <c r="KA252" s="34"/>
      <c r="KB252" s="34"/>
      <c r="KC252" s="34"/>
      <c r="KD252" s="34"/>
      <c r="KE252" s="34"/>
      <c r="KF252" s="34"/>
      <c r="KG252" s="34"/>
      <c r="KH252" s="34"/>
      <c r="KI252" s="34"/>
      <c r="KJ252" s="34"/>
      <c r="KK252" s="34"/>
      <c r="KL252" s="34"/>
      <c r="KM252" s="34"/>
      <c r="KN252" s="34"/>
      <c r="KO252" s="34"/>
      <c r="KP252" s="34"/>
      <c r="KQ252" s="34"/>
      <c r="KR252" s="34"/>
      <c r="KS252" s="34"/>
      <c r="KT252" s="34"/>
      <c r="KU252" s="34"/>
      <c r="KV252" s="34"/>
      <c r="KW252" s="34"/>
      <c r="KX252" s="34"/>
      <c r="KY252" s="34"/>
      <c r="KZ252" s="34"/>
      <c r="LA252" s="34"/>
      <c r="LB252" s="34"/>
      <c r="LC252" s="34"/>
      <c r="LD252" s="34"/>
      <c r="LE252" s="34"/>
      <c r="LF252" s="34"/>
      <c r="LG252" s="34"/>
      <c r="LH252" s="34"/>
      <c r="LI252" s="34"/>
      <c r="LJ252" s="34"/>
      <c r="LK252" s="34"/>
      <c r="LL252" s="34"/>
      <c r="LM252" s="34"/>
      <c r="LN252" s="34"/>
      <c r="LO252" s="34"/>
      <c r="LP252" s="34"/>
      <c r="LQ252" s="34"/>
      <c r="LR252" s="34"/>
      <c r="LS252" s="34"/>
      <c r="LT252" s="34"/>
      <c r="LU252" s="34"/>
      <c r="LV252" s="34"/>
      <c r="LW252" s="34"/>
      <c r="LX252" s="34"/>
      <c r="LY252" s="34"/>
      <c r="LZ252" s="34"/>
      <c r="MA252" s="34"/>
      <c r="MB252" s="34"/>
      <c r="MC252" s="34"/>
      <c r="MD252" s="34"/>
      <c r="ME252" s="34"/>
      <c r="MF252" s="34"/>
      <c r="MG252" s="34"/>
      <c r="MH252" s="34"/>
      <c r="MI252" s="34"/>
      <c r="MJ252" s="34"/>
      <c r="MK252" s="34"/>
      <c r="ML252" s="34"/>
      <c r="MM252" s="34"/>
      <c r="MN252" s="34"/>
      <c r="MO252" s="34"/>
      <c r="MP252" s="34"/>
      <c r="MQ252" s="34"/>
      <c r="MR252" s="34"/>
      <c r="MS252" s="34"/>
      <c r="MT252" s="34"/>
      <c r="MU252" s="34"/>
      <c r="MV252" s="34"/>
      <c r="MW252" s="34"/>
      <c r="MX252" s="34"/>
      <c r="MY252" s="34"/>
      <c r="MZ252" s="34"/>
      <c r="NA252" s="34"/>
      <c r="NB252" s="34"/>
      <c r="NC252" s="34"/>
      <c r="ND252" s="34"/>
      <c r="NE252" s="34"/>
      <c r="NF252" s="34"/>
      <c r="NG252" s="34"/>
      <c r="NH252" s="34"/>
      <c r="NI252" s="34"/>
      <c r="NJ252" s="34"/>
      <c r="NK252" s="34"/>
      <c r="NL252" s="34"/>
      <c r="NM252" s="34"/>
      <c r="NN252" s="34"/>
      <c r="NO252" s="34"/>
      <c r="NP252" s="34"/>
      <c r="NQ252" s="34"/>
      <c r="NR252" s="34"/>
      <c r="NS252" s="34"/>
      <c r="NT252" s="34"/>
      <c r="NU252" s="34"/>
      <c r="NV252" s="34"/>
      <c r="NW252" s="34"/>
      <c r="NX252" s="34"/>
      <c r="NY252" s="34"/>
      <c r="NZ252" s="34"/>
      <c r="OA252" s="34"/>
      <c r="OB252" s="34"/>
      <c r="OC252" s="34"/>
      <c r="OD252" s="34"/>
      <c r="OE252" s="34"/>
      <c r="OF252" s="34"/>
      <c r="OG252" s="34"/>
    </row>
    <row r="253" spans="2:397" x14ac:dyDescent="0.25">
      <c r="C253" s="160">
        <v>425497</v>
      </c>
      <c r="D253" s="53">
        <v>44084</v>
      </c>
      <c r="E253" s="161">
        <v>44088</v>
      </c>
      <c r="F253" s="188">
        <v>1078895</v>
      </c>
      <c r="G253" s="86" t="s">
        <v>815</v>
      </c>
      <c r="H253" s="94" t="s">
        <v>361</v>
      </c>
      <c r="I253" s="94" t="str">
        <f t="shared" si="27"/>
        <v>Downstream Kilcolgan</v>
      </c>
      <c r="J253" s="26">
        <v>44083</v>
      </c>
      <c r="K253" s="60" t="s">
        <v>368</v>
      </c>
      <c r="L253" s="60" t="s">
        <v>2</v>
      </c>
      <c r="M253" s="29">
        <v>1</v>
      </c>
      <c r="N253" s="29" t="str">
        <f t="shared" si="23"/>
        <v/>
      </c>
      <c r="O253" s="86" t="s">
        <v>816</v>
      </c>
      <c r="P253" s="60">
        <v>130</v>
      </c>
      <c r="Q253" s="11" t="s">
        <v>792</v>
      </c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  <c r="CR253" s="34"/>
      <c r="CS253" s="34"/>
      <c r="CT253" s="34"/>
      <c r="CU253" s="34"/>
      <c r="CV253" s="34"/>
      <c r="CW253" s="34"/>
      <c r="CX253" s="34"/>
      <c r="CY253" s="34"/>
      <c r="CZ253" s="34"/>
      <c r="DA253" s="34"/>
      <c r="DB253" s="34"/>
      <c r="DC253" s="34"/>
      <c r="DD253" s="34"/>
      <c r="DE253" s="34"/>
      <c r="DF253" s="34"/>
      <c r="DG253" s="34"/>
      <c r="DH253" s="34"/>
      <c r="DI253" s="34"/>
      <c r="DJ253" s="34"/>
      <c r="DK253" s="34"/>
      <c r="DL253" s="34"/>
      <c r="DM253" s="34"/>
      <c r="DN253" s="34"/>
      <c r="DO253" s="34"/>
      <c r="DP253" s="34"/>
      <c r="DQ253" s="34"/>
      <c r="DR253" s="34"/>
      <c r="DS253" s="34"/>
      <c r="DT253" s="34"/>
      <c r="DU253" s="34"/>
      <c r="DV253" s="34"/>
      <c r="DW253" s="34"/>
      <c r="DX253" s="34"/>
      <c r="DY253" s="34"/>
      <c r="DZ253" s="34"/>
      <c r="EA253" s="34"/>
      <c r="EB253" s="34"/>
      <c r="EC253" s="34"/>
      <c r="ED253" s="34"/>
      <c r="EE253" s="34"/>
      <c r="EF253" s="34"/>
      <c r="EG253" s="34"/>
      <c r="EH253" s="34"/>
      <c r="EI253" s="34"/>
      <c r="EJ253" s="34"/>
      <c r="EK253" s="34"/>
      <c r="EL253" s="34"/>
      <c r="EM253" s="34"/>
      <c r="EN253" s="34"/>
      <c r="EO253" s="34"/>
      <c r="EP253" s="34"/>
      <c r="EQ253" s="34"/>
      <c r="ER253" s="34"/>
      <c r="ES253" s="34"/>
      <c r="ET253" s="34"/>
      <c r="EU253" s="34"/>
      <c r="EV253" s="34"/>
      <c r="EW253" s="34"/>
      <c r="EX253" s="34"/>
      <c r="EY253" s="34"/>
      <c r="EZ253" s="34"/>
      <c r="FA253" s="34"/>
      <c r="FB253" s="34"/>
      <c r="FC253" s="34"/>
      <c r="FD253" s="34"/>
      <c r="FE253" s="34"/>
      <c r="FF253" s="34"/>
      <c r="FG253" s="34"/>
      <c r="FH253" s="34"/>
      <c r="FI253" s="34"/>
      <c r="FJ253" s="34"/>
      <c r="FK253" s="34"/>
      <c r="FL253" s="34"/>
      <c r="FM253" s="34"/>
      <c r="FN253" s="34"/>
      <c r="FO253" s="34"/>
      <c r="FP253" s="34"/>
      <c r="FQ253" s="34"/>
      <c r="FR253" s="34"/>
      <c r="FS253" s="34"/>
      <c r="FT253" s="34"/>
      <c r="FU253" s="34"/>
      <c r="FV253" s="34"/>
      <c r="FW253" s="34"/>
      <c r="FX253" s="34"/>
      <c r="FY253" s="34"/>
      <c r="FZ253" s="34"/>
      <c r="GA253" s="34"/>
      <c r="GB253" s="34"/>
      <c r="GC253" s="34"/>
      <c r="GD253" s="34"/>
      <c r="GE253" s="34"/>
      <c r="GF253" s="34"/>
      <c r="GG253" s="34"/>
      <c r="GH253" s="34"/>
      <c r="GI253" s="34"/>
      <c r="GJ253" s="34"/>
      <c r="GK253" s="34"/>
      <c r="GL253" s="34"/>
      <c r="GM253" s="34"/>
      <c r="GN253" s="34"/>
      <c r="GO253" s="34"/>
      <c r="GP253" s="34"/>
      <c r="GQ253" s="34"/>
      <c r="GR253" s="34"/>
      <c r="GS253" s="34"/>
      <c r="GT253" s="34"/>
      <c r="GU253" s="34"/>
      <c r="GV253" s="34"/>
      <c r="GW253" s="34"/>
      <c r="GX253" s="34"/>
      <c r="GY253" s="34"/>
      <c r="GZ253" s="34"/>
      <c r="HA253" s="34"/>
      <c r="HB253" s="34"/>
      <c r="HC253" s="34"/>
      <c r="HD253" s="34"/>
      <c r="HE253" s="34"/>
      <c r="HF253" s="34"/>
      <c r="HG253" s="34"/>
      <c r="HH253" s="34"/>
      <c r="HI253" s="34"/>
      <c r="HJ253" s="34"/>
      <c r="HK253" s="34"/>
      <c r="HL253" s="34"/>
      <c r="HM253" s="34"/>
      <c r="HN253" s="34"/>
      <c r="HO253" s="34"/>
      <c r="HP253" s="34"/>
      <c r="HQ253" s="34"/>
      <c r="HR253" s="34"/>
      <c r="HS253" s="34"/>
      <c r="HT253" s="34"/>
      <c r="HU253" s="34"/>
      <c r="HV253" s="34"/>
      <c r="HW253" s="34"/>
      <c r="HX253" s="34"/>
      <c r="HY253" s="34"/>
      <c r="HZ253" s="34"/>
      <c r="IA253" s="34"/>
      <c r="IB253" s="34"/>
      <c r="IC253" s="34"/>
      <c r="ID253" s="34"/>
      <c r="IE253" s="34"/>
      <c r="IF253" s="34"/>
      <c r="IG253" s="34"/>
      <c r="IH253" s="34"/>
      <c r="II253" s="34"/>
      <c r="IJ253" s="34"/>
      <c r="IK253" s="34"/>
      <c r="IL253" s="34"/>
      <c r="IM253" s="34"/>
      <c r="IN253" s="34"/>
      <c r="IO253" s="34"/>
      <c r="IP253" s="34"/>
      <c r="IQ253" s="34"/>
      <c r="IR253" s="34"/>
      <c r="IS253" s="34"/>
      <c r="IT253" s="34"/>
      <c r="IU253" s="34"/>
      <c r="IV253" s="34"/>
      <c r="IW253" s="34"/>
      <c r="IX253" s="34"/>
      <c r="IY253" s="34"/>
      <c r="IZ253" s="34"/>
      <c r="JA253" s="34"/>
      <c r="JB253" s="34"/>
      <c r="JC253" s="34"/>
      <c r="JD253" s="34"/>
      <c r="JE253" s="34"/>
      <c r="JF253" s="34"/>
      <c r="JG253" s="34"/>
      <c r="JH253" s="34"/>
      <c r="JI253" s="34"/>
      <c r="JJ253" s="34"/>
      <c r="JK253" s="34"/>
      <c r="JL253" s="34"/>
      <c r="JM253" s="34"/>
      <c r="JN253" s="34"/>
      <c r="JO253" s="34"/>
      <c r="JP253" s="34"/>
      <c r="JQ253" s="34"/>
      <c r="JR253" s="34"/>
      <c r="JS253" s="34"/>
      <c r="JT253" s="34"/>
      <c r="JU253" s="34"/>
      <c r="JV253" s="34"/>
      <c r="JW253" s="34"/>
      <c r="JX253" s="34"/>
      <c r="JY253" s="34"/>
      <c r="JZ253" s="34"/>
      <c r="KA253" s="34"/>
      <c r="KB253" s="34"/>
      <c r="KC253" s="34"/>
      <c r="KD253" s="34"/>
      <c r="KE253" s="34"/>
      <c r="KF253" s="34"/>
      <c r="KG253" s="34"/>
      <c r="KH253" s="34"/>
      <c r="KI253" s="34"/>
      <c r="KJ253" s="34"/>
      <c r="KK253" s="34"/>
      <c r="KL253" s="34"/>
      <c r="KM253" s="34"/>
      <c r="KN253" s="34"/>
      <c r="KO253" s="34"/>
      <c r="KP253" s="34"/>
      <c r="KQ253" s="34"/>
      <c r="KR253" s="34"/>
      <c r="KS253" s="34"/>
      <c r="KT253" s="34"/>
      <c r="KU253" s="34"/>
      <c r="KV253" s="34"/>
      <c r="KW253" s="34"/>
      <c r="KX253" s="34"/>
      <c r="KY253" s="34"/>
      <c r="KZ253" s="34"/>
      <c r="LA253" s="34"/>
      <c r="LB253" s="34"/>
      <c r="LC253" s="34"/>
      <c r="LD253" s="34"/>
      <c r="LE253" s="34"/>
      <c r="LF253" s="34"/>
      <c r="LG253" s="34"/>
      <c r="LH253" s="34"/>
      <c r="LI253" s="34"/>
      <c r="LJ253" s="34"/>
      <c r="LK253" s="34"/>
      <c r="LL253" s="34"/>
      <c r="LM253" s="34"/>
      <c r="LN253" s="34"/>
      <c r="LO253" s="34"/>
      <c r="LP253" s="34"/>
      <c r="LQ253" s="34"/>
      <c r="LR253" s="34"/>
      <c r="LS253" s="34"/>
      <c r="LT253" s="34"/>
      <c r="LU253" s="34"/>
      <c r="LV253" s="34"/>
      <c r="LW253" s="34"/>
      <c r="LX253" s="34"/>
      <c r="LY253" s="34"/>
      <c r="LZ253" s="34"/>
      <c r="MA253" s="34"/>
      <c r="MB253" s="34"/>
      <c r="MC253" s="34"/>
      <c r="MD253" s="34"/>
      <c r="ME253" s="34"/>
      <c r="MF253" s="34"/>
      <c r="MG253" s="34"/>
      <c r="MH253" s="34"/>
      <c r="MI253" s="34"/>
      <c r="MJ253" s="34"/>
      <c r="MK253" s="34"/>
      <c r="ML253" s="34"/>
      <c r="MM253" s="34"/>
      <c r="MN253" s="34"/>
      <c r="MO253" s="34"/>
      <c r="MP253" s="34"/>
      <c r="MQ253" s="34"/>
      <c r="MR253" s="34"/>
      <c r="MS253" s="34"/>
      <c r="MT253" s="34"/>
      <c r="MU253" s="34"/>
      <c r="MV253" s="34"/>
      <c r="MW253" s="34"/>
      <c r="MX253" s="34"/>
      <c r="MY253" s="34"/>
      <c r="MZ253" s="34"/>
      <c r="NA253" s="34"/>
      <c r="NB253" s="34"/>
      <c r="NC253" s="34"/>
      <c r="ND253" s="34"/>
      <c r="NE253" s="34"/>
      <c r="NF253" s="34"/>
      <c r="NG253" s="34"/>
      <c r="NH253" s="34"/>
      <c r="NI253" s="34"/>
      <c r="NJ253" s="34"/>
      <c r="NK253" s="34"/>
      <c r="NL253" s="34"/>
      <c r="NM253" s="34"/>
      <c r="NN253" s="34"/>
      <c r="NO253" s="34"/>
      <c r="NP253" s="34"/>
      <c r="NQ253" s="34"/>
      <c r="NR253" s="34"/>
      <c r="NS253" s="34"/>
      <c r="NT253" s="34"/>
      <c r="NU253" s="34"/>
      <c r="NV253" s="34"/>
      <c r="NW253" s="34"/>
      <c r="NX253" s="34"/>
      <c r="NY253" s="34"/>
      <c r="NZ253" s="34"/>
      <c r="OA253" s="34"/>
      <c r="OB253" s="34"/>
      <c r="OC253" s="34"/>
      <c r="OD253" s="34"/>
      <c r="OE253" s="34"/>
      <c r="OF253" s="34"/>
      <c r="OG253" s="34"/>
    </row>
    <row r="254" spans="2:397" x14ac:dyDescent="0.25">
      <c r="C254" s="142">
        <v>425711</v>
      </c>
      <c r="D254" s="54">
        <v>44089</v>
      </c>
      <c r="E254" s="143">
        <v>44091</v>
      </c>
      <c r="F254" s="187">
        <v>1079693</v>
      </c>
      <c r="G254" s="88" t="s">
        <v>817</v>
      </c>
      <c r="H254" s="93" t="s">
        <v>357</v>
      </c>
      <c r="I254" s="93" t="str">
        <f t="shared" ref="I254:I257" si="28">IF(COUNTIF(H254,"*R446*"),"Upstream Craughwell","Downstream Kilcolgan")</f>
        <v>Upstream Craughwell</v>
      </c>
      <c r="J254" s="25">
        <v>44088</v>
      </c>
      <c r="K254" s="61" t="s">
        <v>368</v>
      </c>
      <c r="L254" s="61"/>
      <c r="M254" s="106">
        <v>5</v>
      </c>
      <c r="N254" s="106">
        <f t="shared" si="23"/>
        <v>5</v>
      </c>
      <c r="O254" s="88" t="s">
        <v>819</v>
      </c>
      <c r="P254" s="61">
        <v>160</v>
      </c>
      <c r="Q254" s="12" t="s">
        <v>792</v>
      </c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  <c r="CR254" s="34"/>
      <c r="CS254" s="34"/>
      <c r="CT254" s="34"/>
      <c r="CU254" s="34"/>
      <c r="CV254" s="34"/>
      <c r="CW254" s="34"/>
      <c r="CX254" s="34"/>
      <c r="CY254" s="34"/>
      <c r="CZ254" s="34"/>
      <c r="DA254" s="34"/>
      <c r="DB254" s="34"/>
      <c r="DC254" s="34"/>
      <c r="DD254" s="34"/>
      <c r="DE254" s="34"/>
      <c r="DF254" s="34"/>
      <c r="DG254" s="34"/>
      <c r="DH254" s="34"/>
      <c r="DI254" s="34"/>
      <c r="DJ254" s="34"/>
      <c r="DK254" s="34"/>
      <c r="DL254" s="34"/>
      <c r="DM254" s="34"/>
      <c r="DN254" s="34"/>
      <c r="DO254" s="34"/>
      <c r="DP254" s="34"/>
      <c r="DQ254" s="34"/>
      <c r="DR254" s="34"/>
      <c r="DS254" s="34"/>
      <c r="DT254" s="34"/>
      <c r="DU254" s="34"/>
      <c r="DV254" s="34"/>
      <c r="DW254" s="34"/>
      <c r="DX254" s="34"/>
      <c r="DY254" s="34"/>
      <c r="DZ254" s="34"/>
      <c r="EA254" s="34"/>
      <c r="EB254" s="34"/>
      <c r="EC254" s="34"/>
      <c r="ED254" s="34"/>
      <c r="EE254" s="34"/>
      <c r="EF254" s="34"/>
      <c r="EG254" s="34"/>
      <c r="EH254" s="34"/>
      <c r="EI254" s="34"/>
      <c r="EJ254" s="34"/>
      <c r="EK254" s="34"/>
      <c r="EL254" s="34"/>
      <c r="EM254" s="34"/>
      <c r="EN254" s="34"/>
      <c r="EO254" s="34"/>
      <c r="EP254" s="34"/>
      <c r="EQ254" s="34"/>
      <c r="ER254" s="34"/>
      <c r="ES254" s="34"/>
      <c r="ET254" s="34"/>
      <c r="EU254" s="34"/>
      <c r="EV254" s="34"/>
      <c r="EW254" s="34"/>
      <c r="EX254" s="34"/>
      <c r="EY254" s="34"/>
      <c r="EZ254" s="34"/>
      <c r="FA254" s="34"/>
      <c r="FB254" s="34"/>
      <c r="FC254" s="34"/>
      <c r="FD254" s="34"/>
      <c r="FE254" s="34"/>
      <c r="FF254" s="34"/>
      <c r="FG254" s="34"/>
      <c r="FH254" s="34"/>
      <c r="FI254" s="34"/>
      <c r="FJ254" s="34"/>
      <c r="FK254" s="34"/>
      <c r="FL254" s="34"/>
      <c r="FM254" s="34"/>
      <c r="FN254" s="34"/>
      <c r="FO254" s="34"/>
      <c r="FP254" s="34"/>
      <c r="FQ254" s="34"/>
      <c r="FR254" s="34"/>
      <c r="FS254" s="34"/>
      <c r="FT254" s="34"/>
      <c r="FU254" s="34"/>
      <c r="FV254" s="34"/>
      <c r="FW254" s="34"/>
      <c r="FX254" s="34"/>
      <c r="FY254" s="34"/>
      <c r="FZ254" s="34"/>
      <c r="GA254" s="34"/>
      <c r="GB254" s="34"/>
      <c r="GC254" s="34"/>
      <c r="GD254" s="34"/>
      <c r="GE254" s="34"/>
      <c r="GF254" s="34"/>
      <c r="GG254" s="34"/>
      <c r="GH254" s="34"/>
      <c r="GI254" s="34"/>
      <c r="GJ254" s="34"/>
      <c r="GK254" s="34"/>
      <c r="GL254" s="34"/>
      <c r="GM254" s="34"/>
      <c r="GN254" s="34"/>
      <c r="GO254" s="34"/>
      <c r="GP254" s="34"/>
      <c r="GQ254" s="34"/>
      <c r="GR254" s="34"/>
      <c r="GS254" s="34"/>
      <c r="GT254" s="34"/>
      <c r="GU254" s="34"/>
      <c r="GV254" s="34"/>
      <c r="GW254" s="34"/>
      <c r="GX254" s="34"/>
      <c r="GY254" s="34"/>
      <c r="GZ254" s="34"/>
      <c r="HA254" s="34"/>
      <c r="HB254" s="34"/>
      <c r="HC254" s="34"/>
      <c r="HD254" s="34"/>
      <c r="HE254" s="34"/>
      <c r="HF254" s="34"/>
      <c r="HG254" s="34"/>
      <c r="HH254" s="34"/>
      <c r="HI254" s="34"/>
      <c r="HJ254" s="34"/>
      <c r="HK254" s="34"/>
      <c r="HL254" s="34"/>
      <c r="HM254" s="34"/>
      <c r="HN254" s="34"/>
      <c r="HO254" s="34"/>
      <c r="HP254" s="34"/>
      <c r="HQ254" s="34"/>
      <c r="HR254" s="34"/>
      <c r="HS254" s="34"/>
      <c r="HT254" s="34"/>
      <c r="HU254" s="34"/>
      <c r="HV254" s="34"/>
      <c r="HW254" s="34"/>
      <c r="HX254" s="34"/>
      <c r="HY254" s="34"/>
      <c r="HZ254" s="34"/>
      <c r="IA254" s="34"/>
      <c r="IB254" s="34"/>
      <c r="IC254" s="34"/>
      <c r="ID254" s="34"/>
      <c r="IE254" s="34"/>
      <c r="IF254" s="34"/>
      <c r="IG254" s="34"/>
      <c r="IH254" s="34"/>
      <c r="II254" s="34"/>
      <c r="IJ254" s="34"/>
      <c r="IK254" s="34"/>
      <c r="IL254" s="34"/>
      <c r="IM254" s="34"/>
      <c r="IN254" s="34"/>
      <c r="IO254" s="34"/>
      <c r="IP254" s="34"/>
      <c r="IQ254" s="34"/>
      <c r="IR254" s="34"/>
      <c r="IS254" s="34"/>
      <c r="IT254" s="34"/>
      <c r="IU254" s="34"/>
      <c r="IV254" s="34"/>
      <c r="IW254" s="34"/>
      <c r="IX254" s="34"/>
      <c r="IY254" s="34"/>
      <c r="IZ254" s="34"/>
      <c r="JA254" s="34"/>
      <c r="JB254" s="34"/>
      <c r="JC254" s="34"/>
      <c r="JD254" s="34"/>
      <c r="JE254" s="34"/>
      <c r="JF254" s="34"/>
      <c r="JG254" s="34"/>
      <c r="JH254" s="34"/>
      <c r="JI254" s="34"/>
      <c r="JJ254" s="34"/>
      <c r="JK254" s="34"/>
      <c r="JL254" s="34"/>
      <c r="JM254" s="34"/>
      <c r="JN254" s="34"/>
      <c r="JO254" s="34"/>
      <c r="JP254" s="34"/>
      <c r="JQ254" s="34"/>
      <c r="JR254" s="34"/>
      <c r="JS254" s="34"/>
      <c r="JT254" s="34"/>
      <c r="JU254" s="34"/>
      <c r="JV254" s="34"/>
      <c r="JW254" s="34"/>
      <c r="JX254" s="34"/>
      <c r="JY254" s="34"/>
      <c r="JZ254" s="34"/>
      <c r="KA254" s="34"/>
      <c r="KB254" s="34"/>
      <c r="KC254" s="34"/>
      <c r="KD254" s="34"/>
      <c r="KE254" s="34"/>
      <c r="KF254" s="34"/>
      <c r="KG254" s="34"/>
      <c r="KH254" s="34"/>
      <c r="KI254" s="34"/>
      <c r="KJ254" s="34"/>
      <c r="KK254" s="34"/>
      <c r="KL254" s="34"/>
      <c r="KM254" s="34"/>
      <c r="KN254" s="34"/>
      <c r="KO254" s="34"/>
      <c r="KP254" s="34"/>
      <c r="KQ254" s="34"/>
      <c r="KR254" s="34"/>
      <c r="KS254" s="34"/>
      <c r="KT254" s="34"/>
      <c r="KU254" s="34"/>
      <c r="KV254" s="34"/>
      <c r="KW254" s="34"/>
      <c r="KX254" s="34"/>
      <c r="KY254" s="34"/>
      <c r="KZ254" s="34"/>
      <c r="LA254" s="34"/>
      <c r="LB254" s="34"/>
      <c r="LC254" s="34"/>
      <c r="LD254" s="34"/>
      <c r="LE254" s="34"/>
      <c r="LF254" s="34"/>
      <c r="LG254" s="34"/>
      <c r="LH254" s="34"/>
      <c r="LI254" s="34"/>
      <c r="LJ254" s="34"/>
      <c r="LK254" s="34"/>
      <c r="LL254" s="34"/>
      <c r="LM254" s="34"/>
      <c r="LN254" s="34"/>
      <c r="LO254" s="34"/>
      <c r="LP254" s="34"/>
      <c r="LQ254" s="34"/>
      <c r="LR254" s="34"/>
      <c r="LS254" s="34"/>
      <c r="LT254" s="34"/>
      <c r="LU254" s="34"/>
      <c r="LV254" s="34"/>
      <c r="LW254" s="34"/>
      <c r="LX254" s="34"/>
      <c r="LY254" s="34"/>
      <c r="LZ254" s="34"/>
      <c r="MA254" s="34"/>
      <c r="MB254" s="34"/>
      <c r="MC254" s="34"/>
      <c r="MD254" s="34"/>
      <c r="ME254" s="34"/>
      <c r="MF254" s="34"/>
      <c r="MG254" s="34"/>
      <c r="MH254" s="34"/>
      <c r="MI254" s="34"/>
      <c r="MJ254" s="34"/>
      <c r="MK254" s="34"/>
      <c r="ML254" s="34"/>
      <c r="MM254" s="34"/>
      <c r="MN254" s="34"/>
      <c r="MO254" s="34"/>
      <c r="MP254" s="34"/>
      <c r="MQ254" s="34"/>
      <c r="MR254" s="34"/>
      <c r="MS254" s="34"/>
      <c r="MT254" s="34"/>
      <c r="MU254" s="34"/>
      <c r="MV254" s="34"/>
      <c r="MW254" s="34"/>
      <c r="MX254" s="34"/>
      <c r="MY254" s="34"/>
      <c r="MZ254" s="34"/>
      <c r="NA254" s="34"/>
      <c r="NB254" s="34"/>
      <c r="NC254" s="34"/>
      <c r="ND254" s="34"/>
      <c r="NE254" s="34"/>
      <c r="NF254" s="34"/>
      <c r="NG254" s="34"/>
      <c r="NH254" s="34"/>
      <c r="NI254" s="34"/>
      <c r="NJ254" s="34"/>
      <c r="NK254" s="34"/>
      <c r="NL254" s="34"/>
      <c r="NM254" s="34"/>
      <c r="NN254" s="34"/>
      <c r="NO254" s="34"/>
      <c r="NP254" s="34"/>
      <c r="NQ254" s="34"/>
      <c r="NR254" s="34"/>
      <c r="NS254" s="34"/>
      <c r="NT254" s="34"/>
      <c r="NU254" s="34"/>
      <c r="NV254" s="34"/>
      <c r="NW254" s="34"/>
      <c r="NX254" s="34"/>
      <c r="NY254" s="34"/>
      <c r="NZ254" s="34"/>
      <c r="OA254" s="34"/>
      <c r="OB254" s="34"/>
      <c r="OC254" s="34"/>
      <c r="OD254" s="34"/>
      <c r="OE254" s="34"/>
      <c r="OF254" s="34"/>
      <c r="OG254" s="34"/>
    </row>
    <row r="255" spans="2:397" x14ac:dyDescent="0.25">
      <c r="C255" s="160">
        <v>425711</v>
      </c>
      <c r="D255" s="53">
        <v>44089</v>
      </c>
      <c r="E255" s="161">
        <v>44091</v>
      </c>
      <c r="F255" s="188">
        <v>1079694</v>
      </c>
      <c r="G255" s="86" t="s">
        <v>818</v>
      </c>
      <c r="H255" s="94" t="s">
        <v>361</v>
      </c>
      <c r="I255" s="94" t="str">
        <f t="shared" si="28"/>
        <v>Downstream Kilcolgan</v>
      </c>
      <c r="J255" s="26">
        <v>44088</v>
      </c>
      <c r="K255" s="60" t="s">
        <v>368</v>
      </c>
      <c r="L255" s="60" t="s">
        <v>2</v>
      </c>
      <c r="M255" s="29">
        <v>1</v>
      </c>
      <c r="N255" s="29" t="str">
        <f t="shared" si="23"/>
        <v/>
      </c>
      <c r="O255" s="86" t="s">
        <v>820</v>
      </c>
      <c r="P255" s="60">
        <v>110</v>
      </c>
      <c r="Q255" s="11" t="s">
        <v>792</v>
      </c>
    </row>
    <row r="256" spans="2:397" x14ac:dyDescent="0.25">
      <c r="B256" s="3"/>
      <c r="C256" s="142">
        <v>426328</v>
      </c>
      <c r="D256" s="54">
        <v>44096</v>
      </c>
      <c r="E256" s="143">
        <v>44106</v>
      </c>
      <c r="F256" s="187">
        <v>1081905</v>
      </c>
      <c r="G256" s="88" t="s">
        <v>825</v>
      </c>
      <c r="H256" s="93" t="s">
        <v>357</v>
      </c>
      <c r="I256" s="93" t="str">
        <f t="shared" si="28"/>
        <v>Upstream Craughwell</v>
      </c>
      <c r="J256" s="25">
        <v>44096</v>
      </c>
      <c r="K256" s="61" t="s">
        <v>368</v>
      </c>
      <c r="L256" s="61" t="s">
        <v>2</v>
      </c>
      <c r="M256" s="106"/>
      <c r="N256" s="106" t="str">
        <f t="shared" si="23"/>
        <v/>
      </c>
      <c r="O256" s="88" t="s">
        <v>827</v>
      </c>
      <c r="P256" s="61">
        <v>340</v>
      </c>
      <c r="Q256" s="12" t="s">
        <v>792</v>
      </c>
    </row>
    <row r="257" spans="2:17" x14ac:dyDescent="0.25">
      <c r="B257" s="3"/>
      <c r="C257" s="160">
        <v>426328</v>
      </c>
      <c r="D257" s="53">
        <v>44096</v>
      </c>
      <c r="E257" s="161">
        <v>44106</v>
      </c>
      <c r="F257" s="188">
        <v>1081906</v>
      </c>
      <c r="G257" s="86" t="s">
        <v>826</v>
      </c>
      <c r="H257" s="94" t="s">
        <v>361</v>
      </c>
      <c r="I257" s="94" t="str">
        <f t="shared" si="28"/>
        <v>Downstream Kilcolgan</v>
      </c>
      <c r="J257" s="26">
        <v>44096</v>
      </c>
      <c r="K257" s="60" t="s">
        <v>368</v>
      </c>
      <c r="L257" s="60" t="s">
        <v>2</v>
      </c>
      <c r="M257" s="29"/>
      <c r="N257" s="29" t="str">
        <f t="shared" si="23"/>
        <v/>
      </c>
      <c r="O257" s="86" t="s">
        <v>824</v>
      </c>
      <c r="P257" s="60">
        <v>60</v>
      </c>
      <c r="Q257" s="11" t="s">
        <v>792</v>
      </c>
    </row>
    <row r="258" spans="2:17" x14ac:dyDescent="0.25">
      <c r="B258" s="3"/>
      <c r="C258" s="142">
        <v>427403</v>
      </c>
      <c r="D258" s="54">
        <v>44106</v>
      </c>
      <c r="E258" s="143">
        <v>44112</v>
      </c>
      <c r="F258" s="187">
        <v>1085848</v>
      </c>
      <c r="G258" s="88" t="s">
        <v>821</v>
      </c>
      <c r="H258" s="93" t="s">
        <v>357</v>
      </c>
      <c r="I258" s="93" t="str">
        <f t="shared" ref="I258:I261" si="29">IF(COUNTIF(H258,"*R446*"),"Upstream Craughwell","Downstream Kilcolgan")</f>
        <v>Upstream Craughwell</v>
      </c>
      <c r="J258" s="25">
        <v>44105</v>
      </c>
      <c r="K258" s="61" t="s">
        <v>368</v>
      </c>
      <c r="L258" s="61">
        <v>2</v>
      </c>
      <c r="M258" s="106">
        <v>2</v>
      </c>
      <c r="N258" s="106" t="str">
        <f t="shared" si="23"/>
        <v/>
      </c>
      <c r="O258" s="88" t="s">
        <v>824</v>
      </c>
      <c r="P258" s="61">
        <v>60</v>
      </c>
      <c r="Q258" s="12" t="s">
        <v>792</v>
      </c>
    </row>
    <row r="259" spans="2:17" x14ac:dyDescent="0.25">
      <c r="B259" s="3"/>
      <c r="C259" s="160">
        <v>427403</v>
      </c>
      <c r="D259" s="53">
        <v>44106</v>
      </c>
      <c r="E259" s="161">
        <v>44112</v>
      </c>
      <c r="F259" s="188">
        <v>1085849</v>
      </c>
      <c r="G259" s="86" t="s">
        <v>822</v>
      </c>
      <c r="H259" s="94" t="s">
        <v>361</v>
      </c>
      <c r="I259" s="94" t="str">
        <f t="shared" si="29"/>
        <v>Downstream Kilcolgan</v>
      </c>
      <c r="J259" s="26">
        <v>44105</v>
      </c>
      <c r="K259" s="60" t="s">
        <v>368</v>
      </c>
      <c r="L259" s="60" t="s">
        <v>2</v>
      </c>
      <c r="M259" s="29">
        <v>1</v>
      </c>
      <c r="N259" s="29" t="str">
        <f t="shared" si="23"/>
        <v/>
      </c>
      <c r="O259" s="86" t="s">
        <v>823</v>
      </c>
      <c r="P259" s="60">
        <v>380</v>
      </c>
      <c r="Q259" s="11" t="s">
        <v>792</v>
      </c>
    </row>
    <row r="260" spans="2:17" x14ac:dyDescent="0.25">
      <c r="B260" s="3"/>
      <c r="C260" s="142">
        <v>427679</v>
      </c>
      <c r="D260" s="54">
        <v>44111</v>
      </c>
      <c r="E260" s="143">
        <v>44120</v>
      </c>
      <c r="F260" s="187">
        <v>1087208</v>
      </c>
      <c r="G260" s="88" t="s">
        <v>828</v>
      </c>
      <c r="H260" s="93" t="s">
        <v>357</v>
      </c>
      <c r="I260" s="93" t="str">
        <f t="shared" si="29"/>
        <v>Upstream Craughwell</v>
      </c>
      <c r="J260" s="25">
        <v>44111</v>
      </c>
      <c r="K260" s="61" t="s">
        <v>368</v>
      </c>
      <c r="L260" s="61">
        <v>4</v>
      </c>
      <c r="M260" s="106">
        <v>4</v>
      </c>
      <c r="N260" s="106">
        <f t="shared" si="23"/>
        <v>4</v>
      </c>
      <c r="O260" s="88" t="s">
        <v>827</v>
      </c>
      <c r="P260" s="61">
        <v>340</v>
      </c>
      <c r="Q260" s="12" t="s">
        <v>792</v>
      </c>
    </row>
    <row r="261" spans="2:17" x14ac:dyDescent="0.25">
      <c r="B261" s="3"/>
      <c r="C261" s="160">
        <v>427679</v>
      </c>
      <c r="D261" s="53">
        <v>44111</v>
      </c>
      <c r="E261" s="161">
        <v>44120</v>
      </c>
      <c r="F261" s="188">
        <v>1087209</v>
      </c>
      <c r="G261" s="86" t="s">
        <v>829</v>
      </c>
      <c r="H261" s="94" t="s">
        <v>361</v>
      </c>
      <c r="I261" s="94" t="str">
        <f t="shared" si="29"/>
        <v>Downstream Kilcolgan</v>
      </c>
      <c r="J261" s="26">
        <v>44111</v>
      </c>
      <c r="K261" s="60" t="s">
        <v>368</v>
      </c>
      <c r="L261" s="60">
        <v>2</v>
      </c>
      <c r="M261" s="29"/>
      <c r="N261" s="29" t="str">
        <f>IF(M263&gt;=4,M263,"")</f>
        <v/>
      </c>
      <c r="O261" s="86" t="s">
        <v>834</v>
      </c>
      <c r="P261" s="60">
        <v>110</v>
      </c>
      <c r="Q261" s="11" t="s">
        <v>792</v>
      </c>
    </row>
    <row r="262" spans="2:17" x14ac:dyDescent="0.25">
      <c r="B262" s="3"/>
      <c r="C262" s="142">
        <v>428085</v>
      </c>
      <c r="D262" s="54">
        <v>44116</v>
      </c>
      <c r="E262" s="143">
        <v>44123</v>
      </c>
      <c r="F262" s="187">
        <v>1088998</v>
      </c>
      <c r="G262" s="88" t="s">
        <v>830</v>
      </c>
      <c r="H262" s="93" t="s">
        <v>357</v>
      </c>
      <c r="I262" s="93" t="str">
        <f>IF(COUNTIF(H262,"*R446*"),"Upstream Craughwell","Downstream Kilcolgan")</f>
        <v>Upstream Craughwell</v>
      </c>
      <c r="J262" s="25">
        <v>44116</v>
      </c>
      <c r="K262" s="61" t="s">
        <v>368</v>
      </c>
      <c r="L262" s="61">
        <v>4</v>
      </c>
      <c r="M262" s="106">
        <v>4</v>
      </c>
      <c r="N262" s="29">
        <f>IF(M262&gt;=4,M262,"")</f>
        <v>4</v>
      </c>
      <c r="O262" s="88" t="s">
        <v>832</v>
      </c>
      <c r="P262" s="61">
        <v>830</v>
      </c>
      <c r="Q262" s="12" t="s">
        <v>792</v>
      </c>
    </row>
    <row r="263" spans="2:17" x14ac:dyDescent="0.25">
      <c r="B263" s="3"/>
      <c r="C263" s="160">
        <v>428085</v>
      </c>
      <c r="D263" s="53">
        <v>44116</v>
      </c>
      <c r="E263" s="161">
        <v>44123</v>
      </c>
      <c r="F263" s="188">
        <v>1088999</v>
      </c>
      <c r="G263" s="86" t="s">
        <v>831</v>
      </c>
      <c r="H263" s="94" t="s">
        <v>361</v>
      </c>
      <c r="I263" s="94" t="str">
        <f>IF(COUNTIF(H263,"*R446*"),"Upstream Craughwell","Downstream Kilcolgan")</f>
        <v>Downstream Kilcolgan</v>
      </c>
      <c r="J263" s="26">
        <v>44116</v>
      </c>
      <c r="K263" s="60" t="s">
        <v>368</v>
      </c>
      <c r="L263" s="60">
        <v>2</v>
      </c>
      <c r="M263" s="29"/>
      <c r="N263" s="29" t="str">
        <f t="shared" ref="N263:N273" si="30">IF(M265&gt;=4,M265,"")</f>
        <v/>
      </c>
      <c r="O263" s="86" t="s">
        <v>833</v>
      </c>
      <c r="P263" s="60">
        <v>350</v>
      </c>
      <c r="Q263" s="11" t="s">
        <v>792</v>
      </c>
    </row>
    <row r="264" spans="2:17" x14ac:dyDescent="0.25">
      <c r="C264" s="142">
        <v>428662</v>
      </c>
      <c r="D264" s="54">
        <v>44123</v>
      </c>
      <c r="E264" s="143">
        <v>44126</v>
      </c>
      <c r="F264" s="42">
        <v>1091330</v>
      </c>
      <c r="G264" s="88" t="s">
        <v>835</v>
      </c>
      <c r="H264" s="93" t="s">
        <v>357</v>
      </c>
      <c r="I264" s="93" t="str">
        <f>IF(COUNTIF(H264,"*R446*"),"Upstream Craughwell","Downstream Kilcolgan")</f>
        <v>Upstream Craughwell</v>
      </c>
      <c r="J264" s="25">
        <v>44123</v>
      </c>
      <c r="K264" s="61" t="s">
        <v>368</v>
      </c>
      <c r="L264" s="61">
        <v>3</v>
      </c>
      <c r="M264" s="106">
        <v>3</v>
      </c>
      <c r="N264" s="106" t="str">
        <f t="shared" si="23"/>
        <v/>
      </c>
      <c r="O264" s="88" t="s">
        <v>837</v>
      </c>
      <c r="P264" s="61">
        <v>470</v>
      </c>
      <c r="Q264" s="12" t="s">
        <v>792</v>
      </c>
    </row>
    <row r="265" spans="2:17" x14ac:dyDescent="0.25">
      <c r="C265" s="160">
        <v>428662</v>
      </c>
      <c r="D265" s="53">
        <v>44123</v>
      </c>
      <c r="E265" s="161">
        <v>44126</v>
      </c>
      <c r="F265" s="41">
        <v>1091331</v>
      </c>
      <c r="G265" s="86" t="s">
        <v>836</v>
      </c>
      <c r="H265" s="94" t="s">
        <v>361</v>
      </c>
      <c r="I265" s="94" t="str">
        <f>IF(COUNTIF(H265,"*R446*"),"Upstream Craughwell","Downstream Kilcolgan")</f>
        <v>Downstream Kilcolgan</v>
      </c>
      <c r="J265" s="26">
        <v>44123</v>
      </c>
      <c r="K265" s="60" t="s">
        <v>368</v>
      </c>
      <c r="L265" s="60">
        <v>2</v>
      </c>
      <c r="M265" s="29">
        <v>2</v>
      </c>
      <c r="N265" s="29" t="str">
        <f>IF(M265&gt;=4,M265,"")</f>
        <v/>
      </c>
      <c r="O265" s="86" t="s">
        <v>838</v>
      </c>
      <c r="P265" s="60">
        <v>170</v>
      </c>
      <c r="Q265" s="11" t="s">
        <v>792</v>
      </c>
    </row>
    <row r="266" spans="2:17" x14ac:dyDescent="0.25">
      <c r="C266" s="142">
        <v>429400</v>
      </c>
      <c r="D266" s="54">
        <v>44132</v>
      </c>
      <c r="E266" s="143">
        <v>44138</v>
      </c>
      <c r="F266" s="187">
        <v>1094089</v>
      </c>
      <c r="G266" s="88" t="s">
        <v>839</v>
      </c>
      <c r="H266" s="93" t="s">
        <v>357</v>
      </c>
      <c r="I266" s="93" t="str">
        <f t="shared" ref="I266:I267" si="31">IF(COUNTIF(H266,"*R446*"),"Upstream Craughwell","Downstream Kilcolgan")</f>
        <v>Upstream Craughwell</v>
      </c>
      <c r="J266" s="25">
        <v>44132</v>
      </c>
      <c r="K266" s="61" t="s">
        <v>368</v>
      </c>
      <c r="L266" s="61">
        <v>15</v>
      </c>
      <c r="M266" s="106">
        <v>15</v>
      </c>
      <c r="N266" s="106">
        <f t="shared" si="23"/>
        <v>15</v>
      </c>
      <c r="O266" s="88" t="s">
        <v>845</v>
      </c>
      <c r="P266" s="61">
        <v>440</v>
      </c>
      <c r="Q266" s="12" t="s">
        <v>792</v>
      </c>
    </row>
    <row r="267" spans="2:17" x14ac:dyDescent="0.25">
      <c r="C267" s="160">
        <v>429400</v>
      </c>
      <c r="D267" s="53">
        <v>44132</v>
      </c>
      <c r="E267" s="161">
        <v>44138</v>
      </c>
      <c r="F267" s="188">
        <v>1094090</v>
      </c>
      <c r="G267" s="86" t="s">
        <v>840</v>
      </c>
      <c r="H267" s="94" t="s">
        <v>361</v>
      </c>
      <c r="I267" s="94" t="str">
        <f t="shared" si="31"/>
        <v>Downstream Kilcolgan</v>
      </c>
      <c r="J267" s="26">
        <v>44132</v>
      </c>
      <c r="K267" s="60" t="s">
        <v>368</v>
      </c>
      <c r="L267" s="60">
        <v>5</v>
      </c>
      <c r="M267" s="29">
        <v>5</v>
      </c>
      <c r="N267" s="29">
        <f>IF(M267&gt;=4,M267,"")</f>
        <v>5</v>
      </c>
      <c r="O267" s="139" t="s">
        <v>846</v>
      </c>
      <c r="P267" s="60">
        <v>80</v>
      </c>
      <c r="Q267" s="11" t="s">
        <v>792</v>
      </c>
    </row>
    <row r="268" spans="2:17" x14ac:dyDescent="0.25">
      <c r="C268" s="142">
        <v>429853</v>
      </c>
      <c r="D268" s="54">
        <v>44137</v>
      </c>
      <c r="E268" s="143">
        <v>44147</v>
      </c>
      <c r="F268" s="187">
        <v>1095369</v>
      </c>
      <c r="G268" s="88" t="s">
        <v>841</v>
      </c>
      <c r="H268" s="93" t="s">
        <v>357</v>
      </c>
      <c r="I268" s="93" t="str">
        <f t="shared" ref="I268:I277" si="32">IF(COUNTIF(H268,"*R446*"),"Upstream Craughwell","Downstream Kilcolgan")</f>
        <v>Upstream Craughwell</v>
      </c>
      <c r="J268" s="25">
        <v>44137</v>
      </c>
      <c r="K268" s="61" t="s">
        <v>368</v>
      </c>
      <c r="L268" s="61">
        <v>3</v>
      </c>
      <c r="M268" s="106">
        <v>3</v>
      </c>
      <c r="N268" s="106" t="str">
        <f t="shared" si="23"/>
        <v/>
      </c>
      <c r="O268" s="88" t="s">
        <v>847</v>
      </c>
      <c r="P268" s="61">
        <v>400</v>
      </c>
      <c r="Q268" s="12" t="s">
        <v>792</v>
      </c>
    </row>
    <row r="269" spans="2:17" x14ac:dyDescent="0.25">
      <c r="C269" s="160">
        <v>429853</v>
      </c>
      <c r="D269" s="53">
        <v>44137</v>
      </c>
      <c r="E269" s="161">
        <v>44147</v>
      </c>
      <c r="F269" s="188">
        <v>1095370</v>
      </c>
      <c r="G269" s="86" t="s">
        <v>842</v>
      </c>
      <c r="H269" s="94" t="s">
        <v>361</v>
      </c>
      <c r="I269" s="94" t="str">
        <f t="shared" si="32"/>
        <v>Downstream Kilcolgan</v>
      </c>
      <c r="J269" s="26">
        <v>44137</v>
      </c>
      <c r="K269" s="60" t="s">
        <v>368</v>
      </c>
      <c r="L269" s="60">
        <v>2</v>
      </c>
      <c r="M269" s="29">
        <v>2</v>
      </c>
      <c r="N269" s="29" t="str">
        <f>IF(M269&gt;=4,M269,"")</f>
        <v/>
      </c>
      <c r="O269" s="86" t="s">
        <v>848</v>
      </c>
      <c r="P269" s="60">
        <v>140</v>
      </c>
      <c r="Q269" s="11" t="s">
        <v>792</v>
      </c>
    </row>
    <row r="270" spans="2:17" x14ac:dyDescent="0.25">
      <c r="C270" s="142">
        <v>430520</v>
      </c>
      <c r="D270" s="54">
        <v>44145</v>
      </c>
      <c r="E270" s="143">
        <v>44147</v>
      </c>
      <c r="F270" s="187">
        <v>1098261</v>
      </c>
      <c r="G270" s="88" t="s">
        <v>843</v>
      </c>
      <c r="H270" s="93" t="s">
        <v>357</v>
      </c>
      <c r="I270" s="93" t="str">
        <f t="shared" si="32"/>
        <v>Upstream Craughwell</v>
      </c>
      <c r="J270" s="25">
        <v>44145</v>
      </c>
      <c r="K270" s="61" t="s">
        <v>368</v>
      </c>
      <c r="L270" s="61" t="s">
        <v>2</v>
      </c>
      <c r="M270" s="106">
        <v>1</v>
      </c>
      <c r="N270" s="106" t="str">
        <f t="shared" si="23"/>
        <v/>
      </c>
      <c r="O270" s="88" t="s">
        <v>849</v>
      </c>
      <c r="P270" s="61">
        <v>100</v>
      </c>
      <c r="Q270" s="12" t="s">
        <v>792</v>
      </c>
    </row>
    <row r="271" spans="2:17" x14ac:dyDescent="0.25">
      <c r="C271" s="160">
        <v>430520</v>
      </c>
      <c r="D271" s="53">
        <v>44145</v>
      </c>
      <c r="E271" s="161">
        <v>44147</v>
      </c>
      <c r="F271" s="188">
        <v>1098262</v>
      </c>
      <c r="G271" s="86" t="s">
        <v>844</v>
      </c>
      <c r="H271" s="94" t="s">
        <v>361</v>
      </c>
      <c r="I271" s="94" t="str">
        <f t="shared" si="32"/>
        <v>Downstream Kilcolgan</v>
      </c>
      <c r="J271" s="26">
        <v>44145</v>
      </c>
      <c r="K271" s="60" t="s">
        <v>368</v>
      </c>
      <c r="L271" s="60" t="s">
        <v>2</v>
      </c>
      <c r="M271" s="29">
        <v>1</v>
      </c>
      <c r="N271" s="29" t="str">
        <f t="shared" si="30"/>
        <v/>
      </c>
      <c r="O271" s="86" t="s">
        <v>850</v>
      </c>
      <c r="P271" s="60">
        <v>20</v>
      </c>
      <c r="Q271" s="11" t="s">
        <v>792</v>
      </c>
    </row>
    <row r="272" spans="2:17" x14ac:dyDescent="0.25">
      <c r="C272" s="142">
        <v>432025</v>
      </c>
      <c r="D272" s="54">
        <v>44151</v>
      </c>
      <c r="E272" s="143">
        <v>44155</v>
      </c>
      <c r="F272" s="187">
        <v>1101108</v>
      </c>
      <c r="G272" s="135" t="s">
        <v>880</v>
      </c>
      <c r="H272" s="93" t="s">
        <v>357</v>
      </c>
      <c r="I272" s="93" t="str">
        <f t="shared" si="32"/>
        <v>Upstream Craughwell</v>
      </c>
      <c r="J272" s="25">
        <v>44151</v>
      </c>
      <c r="K272" s="61" t="s">
        <v>368</v>
      </c>
      <c r="L272" s="61">
        <v>3</v>
      </c>
      <c r="M272" s="106">
        <v>3</v>
      </c>
      <c r="N272" s="29" t="str">
        <f t="shared" si="30"/>
        <v/>
      </c>
      <c r="O272" s="135" t="s">
        <v>719</v>
      </c>
      <c r="P272" s="61">
        <v>400</v>
      </c>
      <c r="Q272" s="12" t="s">
        <v>792</v>
      </c>
    </row>
    <row r="273" spans="3:17" x14ac:dyDescent="0.25">
      <c r="C273" s="160">
        <v>432025</v>
      </c>
      <c r="D273" s="53">
        <v>44151</v>
      </c>
      <c r="E273" s="161">
        <v>44155</v>
      </c>
      <c r="F273" s="188">
        <v>1101109</v>
      </c>
      <c r="G273" s="139" t="s">
        <v>868</v>
      </c>
      <c r="H273" s="94" t="s">
        <v>361</v>
      </c>
      <c r="I273" s="94" t="str">
        <f t="shared" si="32"/>
        <v>Downstream Kilcolgan</v>
      </c>
      <c r="J273" s="26">
        <v>44151</v>
      </c>
      <c r="K273" s="60" t="s">
        <v>368</v>
      </c>
      <c r="L273" s="60">
        <v>2</v>
      </c>
      <c r="M273" s="29">
        <v>2</v>
      </c>
      <c r="N273" s="29" t="str">
        <f t="shared" si="30"/>
        <v/>
      </c>
      <c r="O273" s="86" t="s">
        <v>851</v>
      </c>
      <c r="P273" s="60">
        <v>690</v>
      </c>
      <c r="Q273" s="11" t="s">
        <v>792</v>
      </c>
    </row>
    <row r="274" spans="3:17" x14ac:dyDescent="0.25">
      <c r="C274" s="155">
        <v>433164</v>
      </c>
      <c r="D274" s="54">
        <v>44162</v>
      </c>
      <c r="E274" s="54">
        <v>44168</v>
      </c>
      <c r="F274" s="42">
        <v>1106717</v>
      </c>
      <c r="G274" s="135" t="s">
        <v>869</v>
      </c>
      <c r="H274" s="93" t="s">
        <v>357</v>
      </c>
      <c r="I274" s="93" t="str">
        <f t="shared" si="32"/>
        <v>Upstream Craughwell</v>
      </c>
      <c r="J274" s="25">
        <v>44161</v>
      </c>
      <c r="K274" s="61" t="s">
        <v>368</v>
      </c>
      <c r="L274" s="61">
        <v>2</v>
      </c>
      <c r="M274" s="106">
        <v>2</v>
      </c>
      <c r="N274" s="106" t="str">
        <f>IF(M274&gt;=4,M274,"")</f>
        <v/>
      </c>
      <c r="O274" s="135" t="s">
        <v>853</v>
      </c>
      <c r="P274" s="61">
        <v>810</v>
      </c>
      <c r="Q274" s="12" t="s">
        <v>792</v>
      </c>
    </row>
    <row r="275" spans="3:17" x14ac:dyDescent="0.25">
      <c r="C275" s="157">
        <v>433164</v>
      </c>
      <c r="D275" s="53">
        <v>44162</v>
      </c>
      <c r="E275" s="53">
        <v>44168</v>
      </c>
      <c r="F275" s="41">
        <v>1106717</v>
      </c>
      <c r="G275" s="86" t="s">
        <v>852</v>
      </c>
      <c r="H275" s="94" t="s">
        <v>361</v>
      </c>
      <c r="I275" s="94" t="str">
        <f t="shared" si="32"/>
        <v>Downstream Kilcolgan</v>
      </c>
      <c r="J275" s="26">
        <v>44161</v>
      </c>
      <c r="K275" s="60" t="s">
        <v>368</v>
      </c>
      <c r="L275" s="60" t="s">
        <v>2</v>
      </c>
      <c r="M275" s="29">
        <v>1</v>
      </c>
      <c r="N275" s="106" t="str">
        <f>IF(M275&gt;=4,M275,"")</f>
        <v/>
      </c>
      <c r="O275" s="86" t="s">
        <v>611</v>
      </c>
      <c r="P275" s="60">
        <v>420</v>
      </c>
      <c r="Q275" s="11" t="s">
        <v>792</v>
      </c>
    </row>
    <row r="276" spans="3:17" x14ac:dyDescent="0.25">
      <c r="C276" s="155">
        <v>433464</v>
      </c>
      <c r="D276" s="54">
        <v>44167</v>
      </c>
      <c r="E276" s="54">
        <v>44176</v>
      </c>
      <c r="F276" s="42">
        <v>1107978</v>
      </c>
      <c r="G276" s="135" t="s">
        <v>854</v>
      </c>
      <c r="H276" s="93" t="s">
        <v>357</v>
      </c>
      <c r="I276" s="93" t="str">
        <f t="shared" si="32"/>
        <v>Upstream Craughwell</v>
      </c>
      <c r="J276" s="25">
        <v>44166</v>
      </c>
      <c r="K276" s="61" t="s">
        <v>368</v>
      </c>
      <c r="L276" s="189" t="s">
        <v>2</v>
      </c>
      <c r="M276" s="106">
        <v>1</v>
      </c>
      <c r="N276" s="106" t="str">
        <f t="shared" ref="N276:N285" si="33">IF(M276&gt;=4,M276,"")</f>
        <v/>
      </c>
      <c r="O276" s="164" t="s">
        <v>856</v>
      </c>
      <c r="P276" s="61">
        <v>440</v>
      </c>
      <c r="Q276" s="12" t="s">
        <v>792</v>
      </c>
    </row>
    <row r="277" spans="3:17" x14ac:dyDescent="0.25">
      <c r="C277" s="157">
        <v>433464</v>
      </c>
      <c r="D277" s="53">
        <v>44167</v>
      </c>
      <c r="E277" s="53">
        <v>44176</v>
      </c>
      <c r="F277" s="41">
        <v>1107979</v>
      </c>
      <c r="G277" s="86" t="s">
        <v>855</v>
      </c>
      <c r="H277" s="94" t="s">
        <v>361</v>
      </c>
      <c r="I277" s="94" t="str">
        <f t="shared" si="32"/>
        <v>Downstream Kilcolgan</v>
      </c>
      <c r="J277" s="26">
        <v>44166</v>
      </c>
      <c r="K277" s="60" t="s">
        <v>368</v>
      </c>
      <c r="L277" s="190" t="s">
        <v>2</v>
      </c>
      <c r="M277" s="29">
        <v>1</v>
      </c>
      <c r="N277" s="29" t="str">
        <f t="shared" si="33"/>
        <v/>
      </c>
      <c r="O277" s="165" t="s">
        <v>857</v>
      </c>
      <c r="P277" s="60">
        <v>50</v>
      </c>
      <c r="Q277" s="11" t="s">
        <v>792</v>
      </c>
    </row>
    <row r="278" spans="3:17" x14ac:dyDescent="0.25">
      <c r="C278" s="155">
        <v>434021</v>
      </c>
      <c r="D278" s="54">
        <v>44173</v>
      </c>
      <c r="E278" s="54">
        <v>44176</v>
      </c>
      <c r="F278" s="42">
        <v>1110163</v>
      </c>
      <c r="G278" s="164" t="s">
        <v>858</v>
      </c>
      <c r="H278" s="93" t="s">
        <v>357</v>
      </c>
      <c r="I278" s="93" t="str">
        <f t="shared" ref="I278:I279" si="34">IF(COUNTIF(H278,"*R446*"),"Upstream Craughwell","Downstream Kilcolgan")</f>
        <v>Upstream Craughwell</v>
      </c>
      <c r="J278" s="25">
        <v>44172</v>
      </c>
      <c r="K278" s="61" t="s">
        <v>368</v>
      </c>
      <c r="L278" s="189" t="s">
        <v>2</v>
      </c>
      <c r="M278" s="106">
        <v>1</v>
      </c>
      <c r="N278" s="106" t="str">
        <f t="shared" si="33"/>
        <v/>
      </c>
      <c r="O278" s="164" t="s">
        <v>860</v>
      </c>
      <c r="P278" s="61">
        <v>220</v>
      </c>
      <c r="Q278" s="12" t="s">
        <v>792</v>
      </c>
    </row>
    <row r="279" spans="3:17" x14ac:dyDescent="0.25">
      <c r="C279" s="157">
        <v>434021</v>
      </c>
      <c r="D279" s="53">
        <v>44173</v>
      </c>
      <c r="E279" s="53">
        <v>44176</v>
      </c>
      <c r="F279" s="41">
        <v>1110164</v>
      </c>
      <c r="G279" s="165" t="s">
        <v>859</v>
      </c>
      <c r="H279" s="94" t="s">
        <v>361</v>
      </c>
      <c r="I279" s="94" t="str">
        <f t="shared" si="34"/>
        <v>Downstream Kilcolgan</v>
      </c>
      <c r="J279" s="26">
        <v>44172</v>
      </c>
      <c r="K279" s="60" t="s">
        <v>368</v>
      </c>
      <c r="L279" s="190" t="s">
        <v>2</v>
      </c>
      <c r="M279" s="29">
        <v>1</v>
      </c>
      <c r="N279" s="29" t="str">
        <f t="shared" si="33"/>
        <v/>
      </c>
      <c r="O279" s="165" t="s">
        <v>861</v>
      </c>
      <c r="P279" s="60">
        <v>120</v>
      </c>
      <c r="Q279" s="11" t="s">
        <v>792</v>
      </c>
    </row>
    <row r="280" spans="3:17" x14ac:dyDescent="0.25">
      <c r="C280" s="155">
        <v>435033</v>
      </c>
      <c r="D280" s="54">
        <v>44182</v>
      </c>
      <c r="E280" s="143">
        <v>44187</v>
      </c>
      <c r="F280" s="42">
        <v>1115012</v>
      </c>
      <c r="G280" s="164" t="s">
        <v>862</v>
      </c>
      <c r="H280" s="93" t="s">
        <v>357</v>
      </c>
      <c r="I280" s="93" t="str">
        <f t="shared" ref="I280:I281" si="35">IF(COUNTIF(H280,"*R446*"),"Upstream Craughwell","Downstream Kilcolgan")</f>
        <v>Upstream Craughwell</v>
      </c>
      <c r="J280" s="25">
        <v>44181</v>
      </c>
      <c r="K280" s="61" t="s">
        <v>368</v>
      </c>
      <c r="L280" s="61">
        <v>3</v>
      </c>
      <c r="M280" s="106">
        <v>3</v>
      </c>
      <c r="N280" s="106" t="str">
        <f t="shared" si="33"/>
        <v/>
      </c>
      <c r="O280" s="164" t="s">
        <v>864</v>
      </c>
      <c r="P280" s="61">
        <v>370</v>
      </c>
      <c r="Q280" s="12" t="s">
        <v>792</v>
      </c>
    </row>
    <row r="281" spans="3:17" x14ac:dyDescent="0.25">
      <c r="C281" s="157">
        <v>435033</v>
      </c>
      <c r="D281" s="53">
        <v>44182</v>
      </c>
      <c r="E281" s="161">
        <v>44187</v>
      </c>
      <c r="F281" s="41">
        <v>1115013</v>
      </c>
      <c r="G281" s="165" t="s">
        <v>863</v>
      </c>
      <c r="H281" s="94" t="s">
        <v>361</v>
      </c>
      <c r="I281" s="94" t="str">
        <f t="shared" si="35"/>
        <v>Downstream Kilcolgan</v>
      </c>
      <c r="J281" s="26">
        <v>44181</v>
      </c>
      <c r="K281" s="60" t="s">
        <v>368</v>
      </c>
      <c r="L281" s="190" t="s">
        <v>2</v>
      </c>
      <c r="M281" s="29">
        <v>1</v>
      </c>
      <c r="N281" s="29" t="str">
        <f t="shared" si="33"/>
        <v/>
      </c>
      <c r="O281" s="165" t="s">
        <v>865</v>
      </c>
      <c r="P281" s="60">
        <v>60</v>
      </c>
      <c r="Q281" s="11" t="s">
        <v>792</v>
      </c>
    </row>
    <row r="282" spans="3:17" x14ac:dyDescent="0.25">
      <c r="C282" s="155">
        <v>435490</v>
      </c>
      <c r="D282" s="54">
        <v>44551</v>
      </c>
      <c r="E282" s="54">
        <v>44200</v>
      </c>
      <c r="F282" s="42">
        <v>1117484</v>
      </c>
      <c r="G282" s="164" t="s">
        <v>870</v>
      </c>
      <c r="H282" s="93" t="s">
        <v>357</v>
      </c>
      <c r="I282" s="93" t="str">
        <f t="shared" ref="I282:I283" si="36">IF(COUNTIF(H282,"*R446*"),"Upstream Craughwell","Downstream Kilcolgan")</f>
        <v>Upstream Craughwell</v>
      </c>
      <c r="J282" s="25">
        <v>44186</v>
      </c>
      <c r="K282" s="61" t="s">
        <v>368</v>
      </c>
      <c r="L282" s="61">
        <v>3</v>
      </c>
      <c r="M282" s="106">
        <v>3</v>
      </c>
      <c r="N282" s="106" t="str">
        <f t="shared" si="33"/>
        <v/>
      </c>
      <c r="O282" s="88" t="s">
        <v>866</v>
      </c>
      <c r="P282" s="61">
        <v>250</v>
      </c>
      <c r="Q282" s="12" t="s">
        <v>792</v>
      </c>
    </row>
    <row r="283" spans="3:17" x14ac:dyDescent="0.25">
      <c r="C283" s="157">
        <v>435490</v>
      </c>
      <c r="D283" s="53">
        <v>44551</v>
      </c>
      <c r="E283" s="53">
        <v>44200</v>
      </c>
      <c r="F283" s="41">
        <v>1117485</v>
      </c>
      <c r="G283" s="165" t="s">
        <v>871</v>
      </c>
      <c r="H283" s="94" t="s">
        <v>361</v>
      </c>
      <c r="I283" s="94" t="str">
        <f t="shared" si="36"/>
        <v>Downstream Kilcolgan</v>
      </c>
      <c r="J283" s="26">
        <v>44186</v>
      </c>
      <c r="K283" s="60" t="s">
        <v>368</v>
      </c>
      <c r="L283" s="60">
        <v>2</v>
      </c>
      <c r="M283" s="29">
        <v>2</v>
      </c>
      <c r="N283" s="29" t="str">
        <f t="shared" si="33"/>
        <v/>
      </c>
      <c r="O283" s="86" t="s">
        <v>867</v>
      </c>
      <c r="P283" s="60">
        <v>80</v>
      </c>
      <c r="Q283" s="11" t="s">
        <v>792</v>
      </c>
    </row>
    <row r="284" spans="3:17" x14ac:dyDescent="0.25">
      <c r="C284" s="142">
        <v>435870</v>
      </c>
      <c r="D284" s="54">
        <v>44201</v>
      </c>
      <c r="E284" s="54">
        <v>44204</v>
      </c>
      <c r="F284" s="187">
        <v>1119418</v>
      </c>
      <c r="G284" s="135" t="s">
        <v>872</v>
      </c>
      <c r="H284" s="93" t="s">
        <v>357</v>
      </c>
      <c r="I284" s="93" t="str">
        <f t="shared" ref="I284:I285" si="37">IF(COUNTIF(H284,"*R446*"),"Upstream Craughwell","Downstream Kilcolgan")</f>
        <v>Upstream Craughwell</v>
      </c>
      <c r="J284" s="25">
        <v>44201</v>
      </c>
      <c r="K284" s="61" t="s">
        <v>368</v>
      </c>
      <c r="L284" s="61">
        <v>11</v>
      </c>
      <c r="M284" s="106">
        <v>11</v>
      </c>
      <c r="N284" s="106">
        <f t="shared" si="33"/>
        <v>11</v>
      </c>
      <c r="O284" s="88" t="s">
        <v>874</v>
      </c>
      <c r="P284" s="61">
        <v>180</v>
      </c>
      <c r="Q284" s="12" t="s">
        <v>792</v>
      </c>
    </row>
    <row r="285" spans="3:17" x14ac:dyDescent="0.25">
      <c r="C285" s="160">
        <v>435870</v>
      </c>
      <c r="D285" s="53">
        <v>44201</v>
      </c>
      <c r="E285" s="53">
        <v>44204</v>
      </c>
      <c r="F285" s="188">
        <v>1119419</v>
      </c>
      <c r="G285" s="86" t="s">
        <v>873</v>
      </c>
      <c r="H285" s="94" t="s">
        <v>361</v>
      </c>
      <c r="I285" s="94" t="str">
        <f t="shared" si="37"/>
        <v>Downstream Kilcolgan</v>
      </c>
      <c r="J285" s="26">
        <v>44201</v>
      </c>
      <c r="K285" s="60" t="s">
        <v>368</v>
      </c>
      <c r="L285" s="60">
        <v>5</v>
      </c>
      <c r="M285" s="29">
        <v>5</v>
      </c>
      <c r="N285" s="106">
        <f t="shared" si="33"/>
        <v>5</v>
      </c>
      <c r="O285" s="86" t="s">
        <v>875</v>
      </c>
      <c r="P285" s="60">
        <v>50</v>
      </c>
      <c r="Q285" s="11" t="s">
        <v>792</v>
      </c>
    </row>
    <row r="286" spans="3:17" x14ac:dyDescent="0.25">
      <c r="C286" s="142">
        <v>436577</v>
      </c>
      <c r="D286" s="54">
        <v>44208</v>
      </c>
      <c r="E286" s="143">
        <v>44210</v>
      </c>
      <c r="F286" s="187">
        <v>1122331</v>
      </c>
      <c r="G286" s="135" t="s">
        <v>876</v>
      </c>
      <c r="H286" s="93" t="s">
        <v>357</v>
      </c>
      <c r="I286" s="93" t="str">
        <f t="shared" ref="I286:I291" si="38">IF(COUNTIF(H286,"*R446*"),"Upstream Craughwell","Downstream Kilcolgan")</f>
        <v>Upstream Craughwell</v>
      </c>
      <c r="J286" s="25">
        <v>44208</v>
      </c>
      <c r="K286" s="61" t="s">
        <v>368</v>
      </c>
      <c r="L286" s="61">
        <v>9</v>
      </c>
      <c r="M286" s="106">
        <v>9</v>
      </c>
      <c r="N286" s="191">
        <f>IF(M286&gt;=4,M286,"")</f>
        <v>9</v>
      </c>
      <c r="O286" s="135" t="s">
        <v>878</v>
      </c>
      <c r="P286" s="61">
        <v>900</v>
      </c>
      <c r="Q286" s="12" t="s">
        <v>792</v>
      </c>
    </row>
    <row r="287" spans="3:17" x14ac:dyDescent="0.25">
      <c r="C287" s="160">
        <v>436577</v>
      </c>
      <c r="D287" s="53">
        <v>44208</v>
      </c>
      <c r="E287" s="161">
        <v>44210</v>
      </c>
      <c r="F287" s="188">
        <v>1122332</v>
      </c>
      <c r="G287" s="86" t="s">
        <v>877</v>
      </c>
      <c r="H287" s="94" t="s">
        <v>361</v>
      </c>
      <c r="I287" s="94" t="str">
        <f t="shared" si="38"/>
        <v>Downstream Kilcolgan</v>
      </c>
      <c r="J287" s="26">
        <v>44208</v>
      </c>
      <c r="K287" s="60" t="s">
        <v>368</v>
      </c>
      <c r="L287" s="60">
        <v>4</v>
      </c>
      <c r="M287" s="29">
        <v>4</v>
      </c>
      <c r="N287" s="191">
        <f>IF(M287&gt;=4,M287,"")</f>
        <v>4</v>
      </c>
      <c r="O287" s="86" t="s">
        <v>879</v>
      </c>
      <c r="P287" s="60">
        <v>450</v>
      </c>
      <c r="Q287" s="11" t="s">
        <v>792</v>
      </c>
    </row>
    <row r="288" spans="3:17" x14ac:dyDescent="0.25">
      <c r="C288" s="200">
        <v>437475</v>
      </c>
      <c r="D288" s="194">
        <v>44217</v>
      </c>
      <c r="E288" s="195">
        <v>44224</v>
      </c>
      <c r="F288" s="199">
        <v>1126805</v>
      </c>
      <c r="G288" s="88" t="s">
        <v>881</v>
      </c>
      <c r="H288" s="93" t="s">
        <v>357</v>
      </c>
      <c r="I288" s="93" t="str">
        <f t="shared" si="38"/>
        <v>Upstream Craughwell</v>
      </c>
      <c r="J288" s="25">
        <v>44217</v>
      </c>
      <c r="K288" s="61" t="s">
        <v>368</v>
      </c>
      <c r="L288" s="196">
        <v>4</v>
      </c>
      <c r="M288" s="197">
        <v>4</v>
      </c>
      <c r="N288" s="191">
        <f>IF(M288&gt;=4,M288,"")</f>
        <v>4</v>
      </c>
      <c r="O288" s="135" t="s">
        <v>883</v>
      </c>
      <c r="P288" s="198">
        <v>820</v>
      </c>
      <c r="Q288" s="12" t="s">
        <v>792</v>
      </c>
    </row>
    <row r="289" spans="2:17" x14ac:dyDescent="0.25">
      <c r="C289" s="214">
        <v>437475</v>
      </c>
      <c r="D289" s="206">
        <v>44217</v>
      </c>
      <c r="E289" s="207">
        <v>44224</v>
      </c>
      <c r="F289" s="208">
        <v>1126806</v>
      </c>
      <c r="G289" s="86" t="s">
        <v>882</v>
      </c>
      <c r="H289" s="94" t="s">
        <v>361</v>
      </c>
      <c r="I289" s="94" t="str">
        <f t="shared" si="38"/>
        <v>Downstream Kilcolgan</v>
      </c>
      <c r="J289" s="26">
        <v>44217</v>
      </c>
      <c r="K289" s="60" t="s">
        <v>368</v>
      </c>
      <c r="L289" s="209" t="s">
        <v>2</v>
      </c>
      <c r="M289" s="210">
        <v>1</v>
      </c>
      <c r="N289" s="106" t="str">
        <f t="shared" ref="N289:N307" si="39">IF(M289&gt;=4,M289,"")</f>
        <v/>
      </c>
      <c r="O289" s="86" t="s">
        <v>884</v>
      </c>
      <c r="P289" s="211">
        <v>950</v>
      </c>
      <c r="Q289" s="11" t="s">
        <v>792</v>
      </c>
    </row>
    <row r="290" spans="2:17" x14ac:dyDescent="0.25">
      <c r="C290" s="200">
        <v>437926</v>
      </c>
      <c r="D290" s="194">
        <v>44224</v>
      </c>
      <c r="E290" s="195">
        <v>44229</v>
      </c>
      <c r="F290" s="199">
        <v>1128726</v>
      </c>
      <c r="G290" s="88" t="s">
        <v>885</v>
      </c>
      <c r="H290" s="93" t="s">
        <v>357</v>
      </c>
      <c r="I290" s="93" t="str">
        <f t="shared" si="38"/>
        <v>Upstream Craughwell</v>
      </c>
      <c r="J290" s="25">
        <v>44224</v>
      </c>
      <c r="K290" s="196" t="s">
        <v>368</v>
      </c>
      <c r="L290" s="196">
        <v>14</v>
      </c>
      <c r="M290" s="197">
        <v>14</v>
      </c>
      <c r="N290" s="106">
        <f t="shared" si="39"/>
        <v>14</v>
      </c>
      <c r="O290" s="135" t="s">
        <v>887</v>
      </c>
      <c r="P290" s="198">
        <v>330</v>
      </c>
      <c r="Q290" s="12" t="s">
        <v>792</v>
      </c>
    </row>
    <row r="291" spans="2:17" x14ac:dyDescent="0.25">
      <c r="C291" s="214">
        <v>437926</v>
      </c>
      <c r="D291" s="206">
        <v>44224</v>
      </c>
      <c r="E291" s="207">
        <v>44229</v>
      </c>
      <c r="F291" s="208">
        <v>1128727</v>
      </c>
      <c r="G291" s="86" t="s">
        <v>886</v>
      </c>
      <c r="H291" s="94" t="s">
        <v>361</v>
      </c>
      <c r="I291" s="94" t="str">
        <f t="shared" si="38"/>
        <v>Downstream Kilcolgan</v>
      </c>
      <c r="J291" s="26">
        <v>44224</v>
      </c>
      <c r="K291" s="209" t="s">
        <v>368</v>
      </c>
      <c r="L291" s="209" t="s">
        <v>2</v>
      </c>
      <c r="M291" s="210">
        <v>1</v>
      </c>
      <c r="N291" s="29"/>
      <c r="O291" s="86" t="s">
        <v>865</v>
      </c>
      <c r="P291" s="211">
        <v>60</v>
      </c>
      <c r="Q291" s="11" t="s">
        <v>792</v>
      </c>
    </row>
    <row r="292" spans="2:17" x14ac:dyDescent="0.25">
      <c r="C292" s="200">
        <v>438271</v>
      </c>
      <c r="D292" s="194">
        <v>44229</v>
      </c>
      <c r="E292" s="195">
        <v>44236</v>
      </c>
      <c r="F292" s="199">
        <v>1130673</v>
      </c>
      <c r="G292" s="88" t="s">
        <v>888</v>
      </c>
      <c r="H292" s="93" t="s">
        <v>357</v>
      </c>
      <c r="I292" s="93" t="str">
        <f t="shared" ref="I292:I293" si="40">IF(COUNTIF(H292,"*R446*"),"Upstream Craughwell","Downstream Kilcolgan")</f>
        <v>Upstream Craughwell</v>
      </c>
      <c r="J292" s="25">
        <v>44229</v>
      </c>
      <c r="K292" s="196" t="s">
        <v>368</v>
      </c>
      <c r="L292" s="196">
        <v>2</v>
      </c>
      <c r="M292" s="197">
        <v>2</v>
      </c>
      <c r="N292" s="106" t="str">
        <f t="shared" si="39"/>
        <v/>
      </c>
      <c r="O292" s="212" t="s">
        <v>615</v>
      </c>
      <c r="P292" s="198">
        <v>310</v>
      </c>
      <c r="Q292" s="12" t="s">
        <v>792</v>
      </c>
    </row>
    <row r="293" spans="2:17" x14ac:dyDescent="0.25">
      <c r="C293" s="214">
        <v>438271</v>
      </c>
      <c r="D293" s="206">
        <v>44229</v>
      </c>
      <c r="E293" s="207">
        <v>44236</v>
      </c>
      <c r="F293" s="208">
        <v>1130674</v>
      </c>
      <c r="G293" s="86" t="s">
        <v>889</v>
      </c>
      <c r="H293" s="94" t="s">
        <v>361</v>
      </c>
      <c r="I293" s="94" t="str">
        <f t="shared" si="40"/>
        <v>Downstream Kilcolgan</v>
      </c>
      <c r="J293" s="26">
        <v>44229</v>
      </c>
      <c r="K293" s="209" t="s">
        <v>368</v>
      </c>
      <c r="L293" s="209" t="s">
        <v>2</v>
      </c>
      <c r="M293" s="210">
        <v>1</v>
      </c>
      <c r="N293" s="29" t="str">
        <f t="shared" si="39"/>
        <v/>
      </c>
      <c r="O293" s="213" t="s">
        <v>617</v>
      </c>
      <c r="P293" s="211">
        <v>190</v>
      </c>
      <c r="Q293" s="11" t="s">
        <v>792</v>
      </c>
    </row>
    <row r="294" spans="2:17" x14ac:dyDescent="0.25">
      <c r="C294" s="200">
        <v>439203</v>
      </c>
      <c r="D294" s="194">
        <v>44236</v>
      </c>
      <c r="E294" s="195">
        <v>44239</v>
      </c>
      <c r="F294" s="199">
        <v>1134786</v>
      </c>
      <c r="G294" s="88" t="s">
        <v>890</v>
      </c>
      <c r="H294" s="93" t="s">
        <v>357</v>
      </c>
      <c r="I294" s="93" t="str">
        <f t="shared" ref="I294:I297" si="41">IF(COUNTIF(H294,"*R446*"),"Upstream Craughwell","Downstream Kilcolgan")</f>
        <v>Upstream Craughwell</v>
      </c>
      <c r="J294" s="25">
        <v>44236</v>
      </c>
      <c r="K294" s="196" t="s">
        <v>368</v>
      </c>
      <c r="L294" s="196" t="s">
        <v>2</v>
      </c>
      <c r="M294" s="197">
        <v>1</v>
      </c>
      <c r="N294" s="106" t="str">
        <f t="shared" si="39"/>
        <v/>
      </c>
      <c r="O294" s="212" t="s">
        <v>892</v>
      </c>
      <c r="P294" s="198">
        <v>290</v>
      </c>
      <c r="Q294" s="12" t="s">
        <v>792</v>
      </c>
    </row>
    <row r="295" spans="2:17" x14ac:dyDescent="0.25">
      <c r="C295" s="214">
        <v>439203</v>
      </c>
      <c r="D295" s="206">
        <v>44236</v>
      </c>
      <c r="E295" s="207">
        <v>44239</v>
      </c>
      <c r="F295" s="208">
        <v>1134787</v>
      </c>
      <c r="G295" s="86" t="s">
        <v>891</v>
      </c>
      <c r="H295" s="94" t="s">
        <v>361</v>
      </c>
      <c r="I295" s="94" t="str">
        <f t="shared" si="41"/>
        <v>Downstream Kilcolgan</v>
      </c>
      <c r="J295" s="26">
        <v>44236</v>
      </c>
      <c r="K295" s="209" t="s">
        <v>368</v>
      </c>
      <c r="L295" s="209">
        <v>4</v>
      </c>
      <c r="M295" s="210">
        <v>4</v>
      </c>
      <c r="N295" s="29">
        <f t="shared" si="39"/>
        <v>4</v>
      </c>
      <c r="O295" s="213" t="s">
        <v>893</v>
      </c>
      <c r="P295" s="211">
        <v>180</v>
      </c>
      <c r="Q295" s="11" t="s">
        <v>792</v>
      </c>
    </row>
    <row r="296" spans="2:17" x14ac:dyDescent="0.25">
      <c r="C296" s="200">
        <v>439805</v>
      </c>
      <c r="D296" s="194">
        <v>44243</v>
      </c>
      <c r="E296" s="195">
        <v>44250</v>
      </c>
      <c r="F296" s="199">
        <v>1139415</v>
      </c>
      <c r="G296" s="88" t="s">
        <v>895</v>
      </c>
      <c r="H296" s="93" t="s">
        <v>357</v>
      </c>
      <c r="I296" s="93" t="str">
        <f t="shared" si="41"/>
        <v>Upstream Craughwell</v>
      </c>
      <c r="J296" s="25">
        <v>44243</v>
      </c>
      <c r="K296" s="196" t="s">
        <v>368</v>
      </c>
      <c r="L296" s="196">
        <v>5</v>
      </c>
      <c r="M296" s="197">
        <v>5</v>
      </c>
      <c r="N296" s="217">
        <f t="shared" si="39"/>
        <v>5</v>
      </c>
      <c r="O296" s="212" t="s">
        <v>894</v>
      </c>
      <c r="P296" s="198" t="s">
        <v>3</v>
      </c>
      <c r="Q296" s="12" t="s">
        <v>792</v>
      </c>
    </row>
    <row r="297" spans="2:17" x14ac:dyDescent="0.25">
      <c r="C297" s="214">
        <v>439805</v>
      </c>
      <c r="D297" s="206">
        <v>44243</v>
      </c>
      <c r="E297" s="207">
        <v>44250</v>
      </c>
      <c r="F297" s="208">
        <v>1139416</v>
      </c>
      <c r="G297" s="86" t="s">
        <v>896</v>
      </c>
      <c r="H297" s="94" t="s">
        <v>361</v>
      </c>
      <c r="I297" s="94" t="str">
        <f t="shared" si="41"/>
        <v>Downstream Kilcolgan</v>
      </c>
      <c r="J297" s="26">
        <v>44243</v>
      </c>
      <c r="K297" s="209" t="s">
        <v>368</v>
      </c>
      <c r="L297" s="209" t="s">
        <v>2</v>
      </c>
      <c r="M297" s="210">
        <v>1</v>
      </c>
      <c r="N297" s="29" t="str">
        <f t="shared" si="39"/>
        <v/>
      </c>
      <c r="O297" s="213" t="s">
        <v>893</v>
      </c>
      <c r="P297" s="211">
        <v>180</v>
      </c>
      <c r="Q297" s="11" t="s">
        <v>792</v>
      </c>
    </row>
    <row r="298" spans="2:17" x14ac:dyDescent="0.25">
      <c r="C298" s="200">
        <v>440454</v>
      </c>
      <c r="D298" s="194">
        <v>44250</v>
      </c>
      <c r="E298" s="195" t="s">
        <v>932</v>
      </c>
      <c r="F298" s="199">
        <v>1143398</v>
      </c>
      <c r="G298" s="88" t="s">
        <v>897</v>
      </c>
      <c r="H298" s="93" t="s">
        <v>357</v>
      </c>
      <c r="I298" s="93" t="str">
        <f t="shared" ref="I298:I303" si="42">IF(COUNTIF(H298,"*R446*"),"Upstream Craughwell","Downstream Kilcolgan")</f>
        <v>Upstream Craughwell</v>
      </c>
      <c r="J298" s="25">
        <v>44250</v>
      </c>
      <c r="K298" s="196" t="s">
        <v>368</v>
      </c>
      <c r="L298" s="196">
        <v>2</v>
      </c>
      <c r="M298" s="197">
        <v>2</v>
      </c>
      <c r="N298" s="106" t="str">
        <f t="shared" si="39"/>
        <v/>
      </c>
      <c r="O298" s="219" t="s">
        <v>899</v>
      </c>
      <c r="P298" s="221">
        <v>2040</v>
      </c>
      <c r="Q298" s="12" t="s">
        <v>792</v>
      </c>
    </row>
    <row r="299" spans="2:17" x14ac:dyDescent="0.25">
      <c r="C299" s="214">
        <v>440454</v>
      </c>
      <c r="D299" s="206">
        <v>44250</v>
      </c>
      <c r="E299" s="207">
        <v>44253</v>
      </c>
      <c r="F299" s="208">
        <v>1143399</v>
      </c>
      <c r="G299" s="86" t="s">
        <v>898</v>
      </c>
      <c r="H299" s="94" t="s">
        <v>361</v>
      </c>
      <c r="I299" s="94" t="str">
        <f t="shared" si="42"/>
        <v>Downstream Kilcolgan</v>
      </c>
      <c r="J299" s="26">
        <v>44250</v>
      </c>
      <c r="K299" s="209" t="s">
        <v>368</v>
      </c>
      <c r="L299" s="209" t="s">
        <v>2</v>
      </c>
      <c r="M299" s="210">
        <v>1</v>
      </c>
      <c r="N299" s="29" t="str">
        <f t="shared" si="39"/>
        <v/>
      </c>
      <c r="O299" s="213" t="s">
        <v>892</v>
      </c>
      <c r="P299" s="211">
        <v>290</v>
      </c>
      <c r="Q299" s="11" t="s">
        <v>792</v>
      </c>
    </row>
    <row r="300" spans="2:17" x14ac:dyDescent="0.25">
      <c r="C300" s="200">
        <v>441354</v>
      </c>
      <c r="D300" s="194">
        <v>44257</v>
      </c>
      <c r="E300" s="195">
        <v>44263</v>
      </c>
      <c r="F300" s="199">
        <v>1148784</v>
      </c>
      <c r="G300" s="88" t="s">
        <v>900</v>
      </c>
      <c r="H300" s="93" t="s">
        <v>357</v>
      </c>
      <c r="I300" s="93" t="str">
        <f t="shared" si="42"/>
        <v>Upstream Craughwell</v>
      </c>
      <c r="J300" s="25">
        <v>44257</v>
      </c>
      <c r="K300" s="196" t="s">
        <v>368</v>
      </c>
      <c r="L300" s="196" t="s">
        <v>2</v>
      </c>
      <c r="M300" s="197">
        <v>1</v>
      </c>
      <c r="N300" s="106" t="str">
        <f t="shared" si="39"/>
        <v/>
      </c>
      <c r="O300" s="212" t="s">
        <v>902</v>
      </c>
      <c r="P300" s="220">
        <v>4700</v>
      </c>
      <c r="Q300" s="12" t="s">
        <v>777</v>
      </c>
    </row>
    <row r="301" spans="2:17" x14ac:dyDescent="0.25">
      <c r="C301" s="214">
        <v>441354</v>
      </c>
      <c r="D301" s="206">
        <v>44257</v>
      </c>
      <c r="E301" s="207">
        <v>44263</v>
      </c>
      <c r="F301" s="208">
        <v>1148785</v>
      </c>
      <c r="G301" s="86" t="s">
        <v>901</v>
      </c>
      <c r="H301" s="94" t="s">
        <v>361</v>
      </c>
      <c r="I301" s="94" t="str">
        <f t="shared" si="42"/>
        <v>Downstream Kilcolgan</v>
      </c>
      <c r="J301" s="26">
        <v>44257</v>
      </c>
      <c r="K301" s="209" t="s">
        <v>368</v>
      </c>
      <c r="L301" s="209" t="s">
        <v>2</v>
      </c>
      <c r="M301" s="210">
        <v>1</v>
      </c>
      <c r="N301" s="29" t="str">
        <f t="shared" si="39"/>
        <v/>
      </c>
      <c r="O301" s="213" t="s">
        <v>903</v>
      </c>
      <c r="P301" s="220">
        <v>1000</v>
      </c>
      <c r="Q301" s="11" t="s">
        <v>777</v>
      </c>
    </row>
    <row r="302" spans="2:17" x14ac:dyDescent="0.25">
      <c r="C302" s="200">
        <v>442208</v>
      </c>
      <c r="D302" s="194">
        <v>44264</v>
      </c>
      <c r="E302" s="195">
        <v>44270</v>
      </c>
      <c r="F302" s="199">
        <v>1152458</v>
      </c>
      <c r="G302" s="88" t="s">
        <v>904</v>
      </c>
      <c r="H302" s="93" t="s">
        <v>357</v>
      </c>
      <c r="I302" s="93" t="str">
        <f t="shared" si="42"/>
        <v>Upstream Craughwell</v>
      </c>
      <c r="J302" s="25">
        <v>44264</v>
      </c>
      <c r="K302" s="196" t="s">
        <v>368</v>
      </c>
      <c r="L302" s="196" t="s">
        <v>2</v>
      </c>
      <c r="M302" s="197">
        <v>1</v>
      </c>
      <c r="N302" s="106" t="str">
        <f t="shared" si="39"/>
        <v/>
      </c>
      <c r="O302" s="212" t="s">
        <v>820</v>
      </c>
      <c r="P302" s="198">
        <v>110</v>
      </c>
      <c r="Q302" s="12" t="s">
        <v>792</v>
      </c>
    </row>
    <row r="303" spans="2:17" x14ac:dyDescent="0.25">
      <c r="C303" s="235">
        <v>442208</v>
      </c>
      <c r="D303" s="236">
        <v>44264</v>
      </c>
      <c r="E303" s="237">
        <v>44270</v>
      </c>
      <c r="F303" s="238">
        <v>1152459</v>
      </c>
      <c r="G303" s="239" t="s">
        <v>905</v>
      </c>
      <c r="H303" s="240" t="s">
        <v>361</v>
      </c>
      <c r="I303" s="240" t="str">
        <f t="shared" si="42"/>
        <v>Downstream Kilcolgan</v>
      </c>
      <c r="J303" s="241">
        <v>44264</v>
      </c>
      <c r="K303" s="242" t="s">
        <v>368</v>
      </c>
      <c r="L303" s="242" t="s">
        <v>2</v>
      </c>
      <c r="M303" s="243">
        <v>1</v>
      </c>
      <c r="N303" s="244" t="str">
        <f t="shared" si="39"/>
        <v/>
      </c>
      <c r="O303" s="245" t="s">
        <v>906</v>
      </c>
      <c r="P303" s="246">
        <v>150</v>
      </c>
      <c r="Q303" s="247" t="s">
        <v>792</v>
      </c>
    </row>
    <row r="304" spans="2:17" x14ac:dyDescent="0.25">
      <c r="B304" s="249"/>
      <c r="C304" s="248">
        <v>443059</v>
      </c>
      <c r="D304" s="194">
        <v>44271</v>
      </c>
      <c r="E304" s="195">
        <v>44274</v>
      </c>
      <c r="F304" s="199">
        <v>1156480</v>
      </c>
      <c r="G304" s="88" t="s">
        <v>907</v>
      </c>
      <c r="H304" s="93" t="s">
        <v>357</v>
      </c>
      <c r="I304" s="93" t="str">
        <f t="shared" ref="I304:I307" si="43">IF(COUNTIF(H304,"*R446*"),"Upstream Craughwell","Downstream Kilcolgan")</f>
        <v>Upstream Craughwell</v>
      </c>
      <c r="J304" s="25">
        <v>44271</v>
      </c>
      <c r="K304" s="196" t="s">
        <v>368</v>
      </c>
      <c r="L304" s="196">
        <v>3</v>
      </c>
      <c r="M304" s="197">
        <v>3</v>
      </c>
      <c r="N304" s="106" t="str">
        <f t="shared" ref="N304:N305" si="44">IF(M304&gt;=4,M304,"")</f>
        <v/>
      </c>
      <c r="O304" s="212" t="s">
        <v>909</v>
      </c>
      <c r="P304" s="198">
        <v>300</v>
      </c>
      <c r="Q304" s="12" t="s">
        <v>792</v>
      </c>
    </row>
    <row r="305" spans="3:17" x14ac:dyDescent="0.25">
      <c r="C305" s="214">
        <v>443059</v>
      </c>
      <c r="D305" s="206">
        <v>44271</v>
      </c>
      <c r="E305" s="207">
        <v>44274</v>
      </c>
      <c r="F305" s="208">
        <v>1156481</v>
      </c>
      <c r="G305" s="86" t="s">
        <v>908</v>
      </c>
      <c r="H305" s="94" t="s">
        <v>361</v>
      </c>
      <c r="I305" s="94" t="str">
        <f t="shared" si="43"/>
        <v>Downstream Kilcolgan</v>
      </c>
      <c r="J305" s="26">
        <v>44271</v>
      </c>
      <c r="K305" s="209" t="s">
        <v>368</v>
      </c>
      <c r="L305" s="209">
        <v>3</v>
      </c>
      <c r="M305" s="210">
        <v>3</v>
      </c>
      <c r="N305" s="29" t="str">
        <f t="shared" si="44"/>
        <v/>
      </c>
      <c r="O305" s="86" t="s">
        <v>910</v>
      </c>
      <c r="P305" s="211">
        <v>180</v>
      </c>
      <c r="Q305" s="11" t="s">
        <v>792</v>
      </c>
    </row>
    <row r="306" spans="3:17" x14ac:dyDescent="0.25">
      <c r="C306" s="200">
        <v>443723</v>
      </c>
      <c r="D306" s="194">
        <v>44278</v>
      </c>
      <c r="E306" s="195">
        <v>44280</v>
      </c>
      <c r="F306" s="199">
        <v>1160847</v>
      </c>
      <c r="G306" s="88" t="s">
        <v>911</v>
      </c>
      <c r="H306" s="93" t="s">
        <v>357</v>
      </c>
      <c r="I306" s="93" t="str">
        <f t="shared" si="43"/>
        <v>Upstream Craughwell</v>
      </c>
      <c r="J306" s="25">
        <v>44278</v>
      </c>
      <c r="K306" s="196" t="s">
        <v>368</v>
      </c>
      <c r="L306" s="196">
        <v>2</v>
      </c>
      <c r="M306" s="197">
        <v>2</v>
      </c>
      <c r="N306" s="106" t="str">
        <f t="shared" si="39"/>
        <v/>
      </c>
      <c r="O306" s="212" t="s">
        <v>846</v>
      </c>
      <c r="P306" s="198">
        <v>80</v>
      </c>
      <c r="Q306" s="12" t="s">
        <v>792</v>
      </c>
    </row>
    <row r="307" spans="3:17" x14ac:dyDescent="0.25">
      <c r="C307" s="214">
        <v>443727</v>
      </c>
      <c r="D307" s="206">
        <v>44278</v>
      </c>
      <c r="E307" s="207">
        <v>44280</v>
      </c>
      <c r="F307" s="208">
        <v>1160848</v>
      </c>
      <c r="G307" s="86" t="s">
        <v>912</v>
      </c>
      <c r="H307" s="94" t="s">
        <v>361</v>
      </c>
      <c r="I307" s="94" t="str">
        <f t="shared" si="43"/>
        <v>Downstream Kilcolgan</v>
      </c>
      <c r="J307" s="26">
        <v>44278</v>
      </c>
      <c r="K307" s="209" t="s">
        <v>368</v>
      </c>
      <c r="L307" s="209" t="s">
        <v>2</v>
      </c>
      <c r="M307" s="210">
        <v>1</v>
      </c>
      <c r="N307" s="29" t="str">
        <f t="shared" si="39"/>
        <v/>
      </c>
      <c r="O307" s="86" t="s">
        <v>913</v>
      </c>
      <c r="P307" s="211">
        <v>100</v>
      </c>
      <c r="Q307" s="11" t="s">
        <v>792</v>
      </c>
    </row>
    <row r="308" spans="3:17" x14ac:dyDescent="0.25">
      <c r="C308" s="200">
        <v>445012</v>
      </c>
      <c r="D308" s="194">
        <v>44292</v>
      </c>
      <c r="E308" s="195">
        <v>44294</v>
      </c>
      <c r="F308" s="199">
        <v>1168614</v>
      </c>
      <c r="G308" s="88" t="s">
        <v>914</v>
      </c>
      <c r="H308" s="93" t="s">
        <v>357</v>
      </c>
      <c r="I308" s="93" t="str">
        <f t="shared" ref="I308:I309" si="45">IF(COUNTIF(H308,"*R446*"),"Upstream Craughwell","Downstream Kilcolgan")</f>
        <v>Upstream Craughwell</v>
      </c>
      <c r="J308" s="25">
        <v>44292</v>
      </c>
      <c r="K308" s="196" t="s">
        <v>368</v>
      </c>
      <c r="L308" s="196">
        <v>2</v>
      </c>
      <c r="M308" s="197">
        <v>2</v>
      </c>
      <c r="N308" s="106" t="str">
        <f t="shared" ref="N308:N309" si="46">IF(M308&gt;=4,M308,"")</f>
        <v/>
      </c>
      <c r="O308" s="212" t="s">
        <v>614</v>
      </c>
      <c r="P308" s="198">
        <v>90</v>
      </c>
      <c r="Q308" s="12" t="s">
        <v>792</v>
      </c>
    </row>
    <row r="309" spans="3:17" x14ac:dyDescent="0.25">
      <c r="C309" s="214">
        <v>445012</v>
      </c>
      <c r="D309" s="206">
        <v>44292</v>
      </c>
      <c r="E309" s="206">
        <v>44294</v>
      </c>
      <c r="F309" s="208">
        <v>1168615</v>
      </c>
      <c r="G309" s="86" t="s">
        <v>915</v>
      </c>
      <c r="H309" s="94" t="s">
        <v>361</v>
      </c>
      <c r="I309" s="94" t="str">
        <f t="shared" si="45"/>
        <v>Downstream Kilcolgan</v>
      </c>
      <c r="J309" s="26">
        <v>44292</v>
      </c>
      <c r="K309" s="209" t="s">
        <v>368</v>
      </c>
      <c r="L309" s="209">
        <v>2</v>
      </c>
      <c r="M309" s="210">
        <v>2</v>
      </c>
      <c r="N309" s="29" t="str">
        <f t="shared" si="46"/>
        <v/>
      </c>
      <c r="O309" s="213" t="s">
        <v>916</v>
      </c>
      <c r="P309" s="211">
        <v>20</v>
      </c>
      <c r="Q309" s="11" t="s">
        <v>792</v>
      </c>
    </row>
    <row r="310" spans="3:17" x14ac:dyDescent="0.25">
      <c r="C310" s="250">
        <v>445899</v>
      </c>
      <c r="D310" s="251">
        <v>44299</v>
      </c>
      <c r="E310" s="252">
        <v>44302</v>
      </c>
      <c r="F310" s="253">
        <v>1175213</v>
      </c>
      <c r="G310" s="254" t="s">
        <v>917</v>
      </c>
      <c r="H310" s="255" t="s">
        <v>357</v>
      </c>
      <c r="I310" s="255" t="str">
        <f t="shared" ref="I310:I311" si="47">IF(COUNTIF(H310,"*R446*"),"Upstream Craughwell","Downstream Kilcolgan")</f>
        <v>Upstream Craughwell</v>
      </c>
      <c r="J310" s="256">
        <v>44299</v>
      </c>
      <c r="K310" s="257" t="s">
        <v>368</v>
      </c>
      <c r="L310" s="257" t="s">
        <v>2</v>
      </c>
      <c r="M310" s="258">
        <v>1</v>
      </c>
      <c r="N310" s="259" t="str">
        <f t="shared" ref="N310:N311" si="48">IF(M310&gt;=4,M310,"")</f>
        <v/>
      </c>
      <c r="O310" s="260" t="s">
        <v>919</v>
      </c>
      <c r="P310" s="261">
        <v>240</v>
      </c>
      <c r="Q310" s="262" t="s">
        <v>792</v>
      </c>
    </row>
    <row r="311" spans="3:17" x14ac:dyDescent="0.25">
      <c r="C311" s="214">
        <v>445899</v>
      </c>
      <c r="D311" s="206">
        <v>44299</v>
      </c>
      <c r="E311" s="206">
        <v>44302</v>
      </c>
      <c r="F311" s="208">
        <v>1175214</v>
      </c>
      <c r="G311" s="86" t="s">
        <v>918</v>
      </c>
      <c r="H311" s="94" t="s">
        <v>361</v>
      </c>
      <c r="I311" s="94" t="str">
        <f t="shared" si="47"/>
        <v>Downstream Kilcolgan</v>
      </c>
      <c r="J311" s="26">
        <v>44299</v>
      </c>
      <c r="K311" s="209" t="s">
        <v>368</v>
      </c>
      <c r="L311" s="209" t="s">
        <v>2</v>
      </c>
      <c r="M311" s="210">
        <v>1</v>
      </c>
      <c r="N311" s="29" t="str">
        <f t="shared" si="48"/>
        <v/>
      </c>
      <c r="O311" s="213" t="s">
        <v>920</v>
      </c>
      <c r="P311" s="211">
        <v>30</v>
      </c>
      <c r="Q311" s="11" t="s">
        <v>792</v>
      </c>
    </row>
    <row r="312" spans="3:17" x14ac:dyDescent="0.25">
      <c r="C312" s="250">
        <v>446620</v>
      </c>
      <c r="D312" s="251">
        <v>44306</v>
      </c>
      <c r="E312" s="252">
        <v>44309</v>
      </c>
      <c r="F312" s="253">
        <v>1181226</v>
      </c>
      <c r="G312" s="254" t="s">
        <v>921</v>
      </c>
      <c r="H312" s="255" t="s">
        <v>357</v>
      </c>
      <c r="I312" s="255" t="str">
        <f t="shared" ref="I312:I315" si="49">IF(COUNTIF(H312,"*R446*"),"Upstream Craughwell","Downstream Kilcolgan")</f>
        <v>Upstream Craughwell</v>
      </c>
      <c r="J312" s="256">
        <v>44306</v>
      </c>
      <c r="K312" s="257" t="s">
        <v>368</v>
      </c>
      <c r="L312" s="257">
        <v>3</v>
      </c>
      <c r="M312" s="258">
        <v>3</v>
      </c>
      <c r="N312" s="259" t="str">
        <f t="shared" ref="N312:N315" si="50">IF(M312&gt;=4,M312,"")</f>
        <v/>
      </c>
      <c r="O312" s="260" t="s">
        <v>920</v>
      </c>
      <c r="P312" s="261">
        <v>30</v>
      </c>
      <c r="Q312" s="262" t="s">
        <v>792</v>
      </c>
    </row>
    <row r="313" spans="3:17" x14ac:dyDescent="0.25">
      <c r="C313" s="214">
        <v>446620</v>
      </c>
      <c r="D313" s="206">
        <v>44306</v>
      </c>
      <c r="E313" s="206">
        <v>44309</v>
      </c>
      <c r="F313" s="208">
        <v>1181228</v>
      </c>
      <c r="G313" s="86" t="s">
        <v>922</v>
      </c>
      <c r="H313" s="94" t="s">
        <v>361</v>
      </c>
      <c r="I313" s="94" t="str">
        <f t="shared" si="49"/>
        <v>Downstream Kilcolgan</v>
      </c>
      <c r="J313" s="26">
        <v>44306</v>
      </c>
      <c r="K313" s="209" t="s">
        <v>368</v>
      </c>
      <c r="L313" s="209">
        <v>3</v>
      </c>
      <c r="M313" s="210">
        <v>3</v>
      </c>
      <c r="N313" s="29" t="str">
        <f t="shared" si="50"/>
        <v/>
      </c>
      <c r="O313" s="213" t="s">
        <v>605</v>
      </c>
      <c r="P313" s="211">
        <v>70</v>
      </c>
      <c r="Q313" s="11" t="s">
        <v>792</v>
      </c>
    </row>
    <row r="314" spans="3:17" x14ac:dyDescent="0.25">
      <c r="C314" s="250">
        <v>447213</v>
      </c>
      <c r="D314" s="251">
        <v>44313</v>
      </c>
      <c r="E314" s="252">
        <v>44323</v>
      </c>
      <c r="F314" s="253">
        <v>1186129</v>
      </c>
      <c r="G314" s="254" t="s">
        <v>923</v>
      </c>
      <c r="H314" s="255" t="s">
        <v>357</v>
      </c>
      <c r="I314" s="255" t="str">
        <f t="shared" si="49"/>
        <v>Upstream Craughwell</v>
      </c>
      <c r="J314" s="256">
        <v>44313</v>
      </c>
      <c r="K314" s="257" t="s">
        <v>368</v>
      </c>
      <c r="L314" s="257" t="s">
        <v>2</v>
      </c>
      <c r="M314" s="258">
        <v>1</v>
      </c>
      <c r="N314" s="259" t="str">
        <f t="shared" si="50"/>
        <v/>
      </c>
      <c r="O314" s="260" t="s">
        <v>925</v>
      </c>
      <c r="P314" s="261">
        <v>200</v>
      </c>
      <c r="Q314" s="262" t="s">
        <v>792</v>
      </c>
    </row>
    <row r="315" spans="3:17" x14ac:dyDescent="0.25">
      <c r="C315" s="214">
        <v>447213</v>
      </c>
      <c r="D315" s="206">
        <v>44313</v>
      </c>
      <c r="E315" s="206">
        <v>44323</v>
      </c>
      <c r="F315" s="208">
        <v>1186130</v>
      </c>
      <c r="G315" s="86" t="s">
        <v>924</v>
      </c>
      <c r="H315" s="94" t="s">
        <v>361</v>
      </c>
      <c r="I315" s="94" t="str">
        <f t="shared" si="49"/>
        <v>Downstream Kilcolgan</v>
      </c>
      <c r="J315" s="26">
        <v>44313</v>
      </c>
      <c r="K315" s="209" t="s">
        <v>368</v>
      </c>
      <c r="L315" s="209">
        <v>2</v>
      </c>
      <c r="M315" s="210">
        <v>2</v>
      </c>
      <c r="N315" s="29" t="str">
        <f t="shared" si="50"/>
        <v/>
      </c>
      <c r="O315" s="213" t="s">
        <v>819</v>
      </c>
      <c r="P315" s="211">
        <v>160</v>
      </c>
      <c r="Q315" s="11" t="s">
        <v>792</v>
      </c>
    </row>
    <row r="316" spans="3:17" x14ac:dyDescent="0.25">
      <c r="C316" s="250">
        <v>447841</v>
      </c>
      <c r="D316" s="251">
        <v>44320</v>
      </c>
      <c r="E316" s="252">
        <v>44323</v>
      </c>
      <c r="F316" s="253">
        <v>1191392</v>
      </c>
      <c r="G316" s="254" t="s">
        <v>927</v>
      </c>
      <c r="H316" s="255" t="s">
        <v>357</v>
      </c>
      <c r="I316" s="255" t="str">
        <f t="shared" ref="I316:I317" si="51">IF(COUNTIF(H316,"*R446*"),"Upstream Craughwell","Downstream Kilcolgan")</f>
        <v>Upstream Craughwell</v>
      </c>
      <c r="J316" s="256">
        <v>44320</v>
      </c>
      <c r="K316" s="257" t="s">
        <v>368</v>
      </c>
      <c r="L316" s="257">
        <v>3</v>
      </c>
      <c r="M316" s="258">
        <v>3</v>
      </c>
      <c r="N316" s="259" t="str">
        <f t="shared" ref="N316:N317" si="52">IF(M316&gt;=4,M316,"")</f>
        <v/>
      </c>
      <c r="O316" s="260" t="s">
        <v>928</v>
      </c>
      <c r="P316" s="261">
        <v>270</v>
      </c>
      <c r="Q316" s="262" t="s">
        <v>792</v>
      </c>
    </row>
    <row r="317" spans="3:17" x14ac:dyDescent="0.25">
      <c r="C317" s="214">
        <v>447841</v>
      </c>
      <c r="D317" s="206">
        <v>44320</v>
      </c>
      <c r="E317" s="206">
        <v>44323</v>
      </c>
      <c r="F317" s="208">
        <v>1191393</v>
      </c>
      <c r="G317" s="86" t="s">
        <v>926</v>
      </c>
      <c r="H317" s="94" t="s">
        <v>361</v>
      </c>
      <c r="I317" s="94" t="str">
        <f t="shared" si="51"/>
        <v>Downstream Kilcolgan</v>
      </c>
      <c r="J317" s="26">
        <v>44320</v>
      </c>
      <c r="K317" s="209" t="s">
        <v>368</v>
      </c>
      <c r="L317" s="209">
        <v>4</v>
      </c>
      <c r="M317" s="210">
        <v>4</v>
      </c>
      <c r="N317" s="29">
        <f t="shared" si="52"/>
        <v>4</v>
      </c>
      <c r="O317" s="213" t="s">
        <v>894</v>
      </c>
      <c r="P317" s="211">
        <v>5</v>
      </c>
      <c r="Q317" s="11" t="s">
        <v>792</v>
      </c>
    </row>
    <row r="318" spans="3:17" x14ac:dyDescent="0.25">
      <c r="C318" s="200">
        <v>448582</v>
      </c>
      <c r="D318" s="194">
        <v>44327</v>
      </c>
      <c r="E318" s="195">
        <v>44333</v>
      </c>
      <c r="F318" s="199">
        <v>1200399</v>
      </c>
      <c r="G318" s="88" t="s">
        <v>929</v>
      </c>
      <c r="H318" s="93" t="s">
        <v>357</v>
      </c>
      <c r="I318" s="93" t="str">
        <f t="shared" ref="I318:I319" si="53">IF(COUNTIF(H318,"*R446*"),"Upstream Craughwell","Downstream Kilcolgan")</f>
        <v>Upstream Craughwell</v>
      </c>
      <c r="J318" s="25">
        <v>44327</v>
      </c>
      <c r="K318" s="196" t="s">
        <v>368</v>
      </c>
      <c r="L318" s="196" t="s">
        <v>2</v>
      </c>
      <c r="M318" s="197">
        <v>1</v>
      </c>
      <c r="N318" s="106" t="str">
        <f t="shared" ref="N318:N319" si="54">IF(M318&gt;=4,M318,"")</f>
        <v/>
      </c>
      <c r="O318" s="212" t="s">
        <v>819</v>
      </c>
      <c r="P318" s="198">
        <v>160</v>
      </c>
      <c r="Q318" s="12" t="s">
        <v>792</v>
      </c>
    </row>
    <row r="319" spans="3:17" x14ac:dyDescent="0.25">
      <c r="C319" s="214">
        <v>448582</v>
      </c>
      <c r="D319" s="206">
        <v>44327</v>
      </c>
      <c r="E319" s="206">
        <v>44333</v>
      </c>
      <c r="F319" s="208">
        <v>1200400</v>
      </c>
      <c r="G319" s="86" t="s">
        <v>930</v>
      </c>
      <c r="H319" s="94" t="s">
        <v>361</v>
      </c>
      <c r="I319" s="94" t="str">
        <f t="shared" si="53"/>
        <v>Downstream Kilcolgan</v>
      </c>
      <c r="J319" s="26">
        <v>44327</v>
      </c>
      <c r="K319" s="209" t="s">
        <v>368</v>
      </c>
      <c r="L319" s="209">
        <v>2</v>
      </c>
      <c r="M319" s="210">
        <v>2</v>
      </c>
      <c r="N319" s="29" t="str">
        <f t="shared" si="54"/>
        <v/>
      </c>
      <c r="O319" s="213" t="s">
        <v>931</v>
      </c>
      <c r="P319" s="211">
        <v>120</v>
      </c>
      <c r="Q319" s="11" t="s">
        <v>792</v>
      </c>
    </row>
    <row r="320" spans="3:17" x14ac:dyDescent="0.25">
      <c r="C320" s="200">
        <v>449405</v>
      </c>
      <c r="D320" s="194">
        <v>44334</v>
      </c>
      <c r="E320" s="195">
        <v>44337</v>
      </c>
      <c r="F320" s="199">
        <v>1210814</v>
      </c>
      <c r="G320" s="88" t="s">
        <v>933</v>
      </c>
      <c r="H320" s="93" t="s">
        <v>357</v>
      </c>
      <c r="I320" s="93" t="str">
        <f t="shared" ref="I320:I321" si="55">IF(COUNTIF(H320,"*R446*"),"Upstream Craughwell","Downstream Kilcolgan")</f>
        <v>Upstream Craughwell</v>
      </c>
      <c r="J320" s="25">
        <v>44334</v>
      </c>
      <c r="K320" s="196" t="s">
        <v>368</v>
      </c>
      <c r="L320" s="196">
        <v>2</v>
      </c>
      <c r="M320" s="197">
        <v>2</v>
      </c>
      <c r="N320" s="106" t="str">
        <f t="shared" ref="N320:N321" si="56">IF(M320&gt;=4,M320,"")</f>
        <v/>
      </c>
      <c r="O320" s="212" t="s">
        <v>820</v>
      </c>
      <c r="P320" s="198">
        <v>110</v>
      </c>
      <c r="Q320" s="12" t="s">
        <v>792</v>
      </c>
    </row>
    <row r="321" spans="2:17" x14ac:dyDescent="0.25">
      <c r="C321" s="214">
        <v>449405</v>
      </c>
      <c r="D321" s="206">
        <v>44334</v>
      </c>
      <c r="E321" s="206">
        <v>44337</v>
      </c>
      <c r="F321" s="208">
        <v>1210815</v>
      </c>
      <c r="G321" s="86" t="s">
        <v>934</v>
      </c>
      <c r="H321" s="94" t="s">
        <v>361</v>
      </c>
      <c r="I321" s="94" t="str">
        <f t="shared" si="55"/>
        <v>Downstream Kilcolgan</v>
      </c>
      <c r="J321" s="26">
        <v>44334</v>
      </c>
      <c r="K321" s="209" t="s">
        <v>368</v>
      </c>
      <c r="L321" s="209" t="s">
        <v>2</v>
      </c>
      <c r="M321" s="210">
        <v>1</v>
      </c>
      <c r="N321" s="29" t="str">
        <f t="shared" si="56"/>
        <v/>
      </c>
      <c r="O321" s="213" t="s">
        <v>935</v>
      </c>
      <c r="P321" s="211">
        <v>50</v>
      </c>
      <c r="Q321" s="11" t="s">
        <v>792</v>
      </c>
    </row>
    <row r="322" spans="2:17" x14ac:dyDescent="0.25">
      <c r="C322" s="250">
        <v>450129</v>
      </c>
      <c r="D322" s="251">
        <v>44341</v>
      </c>
      <c r="E322" s="252">
        <v>44343</v>
      </c>
      <c r="F322" s="253">
        <v>1220240</v>
      </c>
      <c r="G322" s="254" t="s">
        <v>936</v>
      </c>
      <c r="H322" s="255" t="s">
        <v>357</v>
      </c>
      <c r="I322" s="255" t="str">
        <f t="shared" ref="I322:I323" si="57">IF(COUNTIF(H322,"*R446*"),"Upstream Craughwell","Downstream Kilcolgan")</f>
        <v>Upstream Craughwell</v>
      </c>
      <c r="J322" s="256">
        <v>44341</v>
      </c>
      <c r="K322" s="257" t="s">
        <v>368</v>
      </c>
      <c r="L322" s="257" t="s">
        <v>2</v>
      </c>
      <c r="M322" s="258">
        <v>1</v>
      </c>
      <c r="N322" s="259" t="str">
        <f t="shared" ref="N322:N323" si="58">IF(M322&gt;=4,M322,"")</f>
        <v/>
      </c>
      <c r="O322" s="260" t="s">
        <v>938</v>
      </c>
      <c r="P322" s="261">
        <v>480</v>
      </c>
      <c r="Q322" s="262" t="s">
        <v>792</v>
      </c>
    </row>
    <row r="323" spans="2:17" x14ac:dyDescent="0.25">
      <c r="C323" s="214">
        <v>450129</v>
      </c>
      <c r="D323" s="206">
        <v>44341</v>
      </c>
      <c r="E323" s="206">
        <v>44343</v>
      </c>
      <c r="F323" s="208">
        <v>1220241</v>
      </c>
      <c r="G323" s="86" t="s">
        <v>937</v>
      </c>
      <c r="H323" s="94" t="s">
        <v>361</v>
      </c>
      <c r="I323" s="94" t="str">
        <f t="shared" si="57"/>
        <v>Downstream Kilcolgan</v>
      </c>
      <c r="J323" s="26">
        <v>44341</v>
      </c>
      <c r="K323" s="209" t="s">
        <v>368</v>
      </c>
      <c r="L323" s="209" t="s">
        <v>2</v>
      </c>
      <c r="M323" s="210">
        <v>1</v>
      </c>
      <c r="N323" s="29" t="str">
        <f t="shared" si="58"/>
        <v/>
      </c>
      <c r="O323" s="213" t="s">
        <v>939</v>
      </c>
      <c r="P323" s="211">
        <v>170</v>
      </c>
      <c r="Q323" s="11" t="s">
        <v>792</v>
      </c>
    </row>
    <row r="324" spans="2:17" x14ac:dyDescent="0.25">
      <c r="C324" s="250">
        <v>451105</v>
      </c>
      <c r="D324" s="251">
        <v>44348</v>
      </c>
      <c r="E324" s="252">
        <v>44356</v>
      </c>
      <c r="F324" s="253">
        <v>1229822</v>
      </c>
      <c r="G324" s="254" t="s">
        <v>940</v>
      </c>
      <c r="H324" s="255" t="s">
        <v>357</v>
      </c>
      <c r="I324" s="255" t="str">
        <f t="shared" ref="I324:I325" si="59">IF(COUNTIF(H324,"*R446*"),"Upstream Craughwell","Downstream Kilcolgan")</f>
        <v>Upstream Craughwell</v>
      </c>
      <c r="J324" s="256">
        <v>44348</v>
      </c>
      <c r="K324" s="257" t="s">
        <v>368</v>
      </c>
      <c r="L324" s="257" t="s">
        <v>2</v>
      </c>
      <c r="M324" s="258">
        <v>1</v>
      </c>
      <c r="N324" s="259" t="str">
        <f t="shared" ref="N324:N325" si="60">IF(M324&gt;=4,M324,"")</f>
        <v/>
      </c>
      <c r="O324" s="260" t="s">
        <v>942</v>
      </c>
      <c r="P324" s="261">
        <v>190</v>
      </c>
      <c r="Q324" s="262" t="s">
        <v>792</v>
      </c>
    </row>
    <row r="325" spans="2:17" x14ac:dyDescent="0.25">
      <c r="C325" s="214">
        <v>451105</v>
      </c>
      <c r="D325" s="206">
        <v>44348</v>
      </c>
      <c r="E325" s="206">
        <v>44356</v>
      </c>
      <c r="F325" s="208">
        <v>1229830</v>
      </c>
      <c r="G325" s="86" t="s">
        <v>941</v>
      </c>
      <c r="H325" s="94" t="s">
        <v>361</v>
      </c>
      <c r="I325" s="94" t="str">
        <f t="shared" si="59"/>
        <v>Downstream Kilcolgan</v>
      </c>
      <c r="J325" s="26">
        <v>44348</v>
      </c>
      <c r="K325" s="209" t="s">
        <v>368</v>
      </c>
      <c r="L325" s="209" t="s">
        <v>2</v>
      </c>
      <c r="M325" s="210">
        <v>1</v>
      </c>
      <c r="N325" s="29" t="str">
        <f t="shared" si="60"/>
        <v/>
      </c>
      <c r="O325" s="213" t="s">
        <v>605</v>
      </c>
      <c r="P325" s="211">
        <v>70</v>
      </c>
      <c r="Q325" s="11" t="s">
        <v>792</v>
      </c>
    </row>
    <row r="326" spans="2:17" x14ac:dyDescent="0.25">
      <c r="C326" s="250">
        <v>451785</v>
      </c>
      <c r="D326" s="251">
        <v>44355</v>
      </c>
      <c r="E326" s="252">
        <v>44362</v>
      </c>
      <c r="F326" s="253">
        <v>1236170</v>
      </c>
      <c r="G326" s="254" t="s">
        <v>943</v>
      </c>
      <c r="H326" s="255" t="s">
        <v>357</v>
      </c>
      <c r="I326" s="255" t="str">
        <f t="shared" ref="I326:I327" si="61">IF(COUNTIF(H326,"*R446*"),"Upstream Craughwell","Downstream Kilcolgan")</f>
        <v>Upstream Craughwell</v>
      </c>
      <c r="J326" s="256">
        <v>44355</v>
      </c>
      <c r="K326" s="257" t="s">
        <v>368</v>
      </c>
      <c r="L326" s="257" t="s">
        <v>2</v>
      </c>
      <c r="M326" s="258">
        <v>1</v>
      </c>
      <c r="N326" s="259" t="str">
        <f t="shared" ref="N326:N327" si="62">IF(M326&gt;=4,M326,"")</f>
        <v/>
      </c>
      <c r="O326" s="260" t="s">
        <v>928</v>
      </c>
      <c r="P326" s="261">
        <v>270</v>
      </c>
      <c r="Q326" s="262" t="s">
        <v>792</v>
      </c>
    </row>
    <row r="327" spans="2:17" x14ac:dyDescent="0.25">
      <c r="C327" s="214">
        <v>451785</v>
      </c>
      <c r="D327" s="206">
        <v>44355</v>
      </c>
      <c r="E327" s="206">
        <v>44362</v>
      </c>
      <c r="F327" s="208">
        <v>1236171</v>
      </c>
      <c r="G327" s="86" t="s">
        <v>944</v>
      </c>
      <c r="H327" s="94" t="s">
        <v>361</v>
      </c>
      <c r="I327" s="94" t="str">
        <f t="shared" si="61"/>
        <v>Downstream Kilcolgan</v>
      </c>
      <c r="J327" s="26">
        <v>44355</v>
      </c>
      <c r="K327" s="209" t="s">
        <v>368</v>
      </c>
      <c r="L327" s="209" t="s">
        <v>2</v>
      </c>
      <c r="M327" s="210">
        <v>1</v>
      </c>
      <c r="N327" s="29" t="str">
        <f t="shared" si="62"/>
        <v/>
      </c>
      <c r="O327" s="213" t="s">
        <v>945</v>
      </c>
      <c r="P327" s="211">
        <v>10</v>
      </c>
      <c r="Q327" s="11" t="s">
        <v>792</v>
      </c>
    </row>
    <row r="328" spans="2:17" x14ac:dyDescent="0.25">
      <c r="C328" s="250">
        <v>452647</v>
      </c>
      <c r="D328" s="251">
        <v>44362</v>
      </c>
      <c r="E328" s="252">
        <v>44365</v>
      </c>
      <c r="F328" s="253">
        <v>1244834</v>
      </c>
      <c r="G328" s="254" t="s">
        <v>946</v>
      </c>
      <c r="H328" s="255" t="s">
        <v>357</v>
      </c>
      <c r="I328" s="255" t="str">
        <f t="shared" ref="I328:I329" si="63">IF(COUNTIF(H328,"*R446*"),"Upstream Craughwell","Downstream Kilcolgan")</f>
        <v>Upstream Craughwell</v>
      </c>
      <c r="J328" s="256">
        <v>44362</v>
      </c>
      <c r="K328" s="257" t="s">
        <v>368</v>
      </c>
      <c r="L328" s="257" t="s">
        <v>2</v>
      </c>
      <c r="M328" s="258">
        <v>1</v>
      </c>
      <c r="N328" s="259" t="str">
        <f t="shared" ref="N328:N329" si="64">IF(M328&gt;=4,M328,"")</f>
        <v/>
      </c>
      <c r="O328" s="260" t="s">
        <v>948</v>
      </c>
      <c r="P328" s="261">
        <v>320</v>
      </c>
      <c r="Q328" s="262" t="s">
        <v>792</v>
      </c>
    </row>
    <row r="329" spans="2:17" x14ac:dyDescent="0.25">
      <c r="C329" s="214">
        <v>452647</v>
      </c>
      <c r="D329" s="206">
        <v>44362</v>
      </c>
      <c r="E329" s="206">
        <v>44365</v>
      </c>
      <c r="F329" s="208">
        <v>1244835</v>
      </c>
      <c r="G329" s="86" t="s">
        <v>947</v>
      </c>
      <c r="H329" s="94" t="s">
        <v>361</v>
      </c>
      <c r="I329" s="94" t="str">
        <f t="shared" si="63"/>
        <v>Downstream Kilcolgan</v>
      </c>
      <c r="J329" s="26">
        <v>44362</v>
      </c>
      <c r="K329" s="209" t="s">
        <v>368</v>
      </c>
      <c r="L329" s="209" t="s">
        <v>2</v>
      </c>
      <c r="M329" s="210">
        <v>1</v>
      </c>
      <c r="N329" s="29" t="str">
        <f t="shared" si="64"/>
        <v/>
      </c>
      <c r="O329" s="213" t="s">
        <v>916</v>
      </c>
      <c r="P329" s="211">
        <v>20</v>
      </c>
      <c r="Q329" s="11" t="s">
        <v>792</v>
      </c>
    </row>
    <row r="330" spans="2:17" x14ac:dyDescent="0.25">
      <c r="C330" s="250">
        <v>453369</v>
      </c>
      <c r="D330" s="251">
        <v>44369</v>
      </c>
      <c r="E330" s="252">
        <v>44375</v>
      </c>
      <c r="F330" s="253">
        <v>1251963</v>
      </c>
      <c r="G330" s="254" t="s">
        <v>949</v>
      </c>
      <c r="H330" s="255" t="s">
        <v>357</v>
      </c>
      <c r="I330" s="255" t="str">
        <f t="shared" ref="I330:I339" si="65">IF(COUNTIF(H330,"*R446*"),"Upstream Craughwell","Downstream Kilcolgan")</f>
        <v>Upstream Craughwell</v>
      </c>
      <c r="J330" s="256">
        <v>44369</v>
      </c>
      <c r="K330" s="257" t="s">
        <v>368</v>
      </c>
      <c r="L330" s="257">
        <v>3</v>
      </c>
      <c r="M330" s="258">
        <v>3</v>
      </c>
      <c r="N330" s="259" t="str">
        <f t="shared" ref="N330:N339" si="66">IF(M330&gt;=4,M330,"")</f>
        <v/>
      </c>
      <c r="O330" s="260" t="s">
        <v>951</v>
      </c>
      <c r="P330" s="261">
        <v>140</v>
      </c>
      <c r="Q330" s="262" t="s">
        <v>792</v>
      </c>
    </row>
    <row r="331" spans="2:17" x14ac:dyDescent="0.25">
      <c r="C331" s="214">
        <v>453369</v>
      </c>
      <c r="D331" s="206">
        <v>44369</v>
      </c>
      <c r="E331" s="206">
        <v>44375</v>
      </c>
      <c r="F331" s="208">
        <v>1251964</v>
      </c>
      <c r="G331" s="86" t="s">
        <v>950</v>
      </c>
      <c r="H331" s="94" t="s">
        <v>361</v>
      </c>
      <c r="I331" s="94" t="str">
        <f t="shared" si="65"/>
        <v>Downstream Kilcolgan</v>
      </c>
      <c r="J331" s="26">
        <v>44369</v>
      </c>
      <c r="K331" s="209" t="s">
        <v>368</v>
      </c>
      <c r="L331" s="209">
        <v>4</v>
      </c>
      <c r="M331" s="210">
        <v>4</v>
      </c>
      <c r="N331" s="29">
        <f t="shared" si="66"/>
        <v>4</v>
      </c>
      <c r="O331" s="213" t="s">
        <v>935</v>
      </c>
      <c r="P331" s="211">
        <v>50</v>
      </c>
      <c r="Q331" s="11" t="s">
        <v>792</v>
      </c>
    </row>
    <row r="332" spans="2:17" x14ac:dyDescent="0.25">
      <c r="B332" s="4"/>
      <c r="C332" s="250">
        <v>454277</v>
      </c>
      <c r="D332" s="251">
        <v>44376</v>
      </c>
      <c r="E332" s="252">
        <v>44378</v>
      </c>
      <c r="F332" s="253">
        <v>1261990</v>
      </c>
      <c r="G332" s="254" t="s">
        <v>952</v>
      </c>
      <c r="H332" s="255" t="s">
        <v>357</v>
      </c>
      <c r="I332" s="255" t="str">
        <f t="shared" si="65"/>
        <v>Upstream Craughwell</v>
      </c>
      <c r="J332" s="256">
        <v>44376</v>
      </c>
      <c r="K332" s="257" t="s">
        <v>368</v>
      </c>
      <c r="L332" s="257" t="s">
        <v>2</v>
      </c>
      <c r="M332" s="258">
        <v>1</v>
      </c>
      <c r="N332" s="259" t="str">
        <f t="shared" si="66"/>
        <v/>
      </c>
      <c r="O332" s="260" t="s">
        <v>816</v>
      </c>
      <c r="P332" s="261">
        <v>130</v>
      </c>
      <c r="Q332" s="262" t="s">
        <v>792</v>
      </c>
    </row>
    <row r="333" spans="2:17" x14ac:dyDescent="0.25">
      <c r="B333" s="4"/>
      <c r="C333" s="214">
        <v>454277</v>
      </c>
      <c r="D333" s="206">
        <v>44376</v>
      </c>
      <c r="E333" s="206">
        <v>44378</v>
      </c>
      <c r="F333" s="208">
        <v>1261991</v>
      </c>
      <c r="G333" s="86" t="s">
        <v>953</v>
      </c>
      <c r="H333" s="94" t="s">
        <v>361</v>
      </c>
      <c r="I333" s="94" t="str">
        <f t="shared" si="65"/>
        <v>Downstream Kilcolgan</v>
      </c>
      <c r="J333" s="26">
        <v>44376</v>
      </c>
      <c r="K333" s="209" t="s">
        <v>368</v>
      </c>
      <c r="L333" s="209" t="s">
        <v>2</v>
      </c>
      <c r="M333" s="210">
        <v>1</v>
      </c>
      <c r="N333" s="29" t="str">
        <f t="shared" si="66"/>
        <v/>
      </c>
      <c r="O333" s="213" t="s">
        <v>865</v>
      </c>
      <c r="P333" s="211">
        <v>60</v>
      </c>
      <c r="Q333" s="11" t="s">
        <v>792</v>
      </c>
    </row>
    <row r="334" spans="2:17" x14ac:dyDescent="0.25">
      <c r="B334" s="4"/>
      <c r="C334" s="250">
        <v>454961</v>
      </c>
      <c r="D334" s="251">
        <v>44383</v>
      </c>
      <c r="E334" s="252">
        <v>44385</v>
      </c>
      <c r="F334" s="253">
        <v>1273169</v>
      </c>
      <c r="G334" s="88" t="s">
        <v>955</v>
      </c>
      <c r="H334" s="255" t="s">
        <v>357</v>
      </c>
      <c r="I334" s="255" t="str">
        <f t="shared" si="65"/>
        <v>Upstream Craughwell</v>
      </c>
      <c r="J334" s="256">
        <v>44383</v>
      </c>
      <c r="K334" s="257" t="s">
        <v>368</v>
      </c>
      <c r="L334" s="257" t="s">
        <v>2</v>
      </c>
      <c r="M334" s="258">
        <v>1</v>
      </c>
      <c r="N334" s="259" t="str">
        <f t="shared" si="66"/>
        <v/>
      </c>
      <c r="O334" s="260" t="s">
        <v>956</v>
      </c>
      <c r="P334" s="261">
        <v>230</v>
      </c>
      <c r="Q334" s="262" t="s">
        <v>792</v>
      </c>
    </row>
    <row r="335" spans="2:17" x14ac:dyDescent="0.25">
      <c r="B335" s="4"/>
      <c r="C335" s="214">
        <v>454961</v>
      </c>
      <c r="D335" s="206">
        <v>44383</v>
      </c>
      <c r="E335" s="206">
        <v>44385</v>
      </c>
      <c r="F335" s="208">
        <v>1273170</v>
      </c>
      <c r="G335" s="86" t="s">
        <v>954</v>
      </c>
      <c r="H335" s="94" t="s">
        <v>361</v>
      </c>
      <c r="I335" s="94" t="str">
        <f t="shared" si="65"/>
        <v>Downstream Kilcolgan</v>
      </c>
      <c r="J335" s="26">
        <v>44383</v>
      </c>
      <c r="K335" s="209" t="s">
        <v>368</v>
      </c>
      <c r="L335" s="209" t="s">
        <v>2</v>
      </c>
      <c r="M335" s="210">
        <v>1</v>
      </c>
      <c r="N335" s="29" t="str">
        <f t="shared" si="66"/>
        <v/>
      </c>
      <c r="O335" s="213" t="s">
        <v>820</v>
      </c>
      <c r="P335" s="211">
        <v>110</v>
      </c>
      <c r="Q335" s="11" t="s">
        <v>792</v>
      </c>
    </row>
    <row r="336" spans="2:17" x14ac:dyDescent="0.25">
      <c r="B336" s="4"/>
      <c r="C336" s="250">
        <v>456081</v>
      </c>
      <c r="D336" s="251">
        <v>44390</v>
      </c>
      <c r="E336" s="252">
        <v>44396</v>
      </c>
      <c r="F336" s="253">
        <v>1284890</v>
      </c>
      <c r="G336" s="88" t="s">
        <v>958</v>
      </c>
      <c r="H336" s="255" t="s">
        <v>357</v>
      </c>
      <c r="I336" s="255" t="str">
        <f t="shared" si="65"/>
        <v>Upstream Craughwell</v>
      </c>
      <c r="J336" s="256">
        <v>44390</v>
      </c>
      <c r="K336" s="257" t="s">
        <v>368</v>
      </c>
      <c r="L336" s="257" t="s">
        <v>2</v>
      </c>
      <c r="M336" s="258">
        <v>1</v>
      </c>
      <c r="N336" s="259" t="str">
        <f t="shared" si="66"/>
        <v/>
      </c>
      <c r="O336" s="260" t="s">
        <v>916</v>
      </c>
      <c r="P336" s="261">
        <v>20</v>
      </c>
      <c r="Q336" s="262" t="s">
        <v>792</v>
      </c>
    </row>
    <row r="337" spans="2:17" x14ac:dyDescent="0.25">
      <c r="B337" s="4"/>
      <c r="C337" s="214">
        <v>456081</v>
      </c>
      <c r="D337" s="206">
        <v>44390</v>
      </c>
      <c r="E337" s="206">
        <v>44396</v>
      </c>
      <c r="F337" s="208">
        <v>1284891</v>
      </c>
      <c r="G337" s="86" t="s">
        <v>957</v>
      </c>
      <c r="H337" s="94" t="s">
        <v>361</v>
      </c>
      <c r="I337" s="94" t="str">
        <f t="shared" si="65"/>
        <v>Downstream Kilcolgan</v>
      </c>
      <c r="J337" s="26">
        <v>44390</v>
      </c>
      <c r="K337" s="209" t="s">
        <v>368</v>
      </c>
      <c r="L337" s="209" t="s">
        <v>2</v>
      </c>
      <c r="M337" s="210">
        <v>1</v>
      </c>
      <c r="N337" s="29" t="str">
        <f t="shared" si="66"/>
        <v/>
      </c>
      <c r="O337" s="213" t="s">
        <v>865</v>
      </c>
      <c r="P337" s="211">
        <v>60</v>
      </c>
      <c r="Q337" s="11" t="s">
        <v>792</v>
      </c>
    </row>
    <row r="338" spans="2:17" x14ac:dyDescent="0.25">
      <c r="B338" s="4"/>
      <c r="C338" s="250">
        <v>456776</v>
      </c>
      <c r="D338" s="251">
        <v>44397</v>
      </c>
      <c r="E338" s="252">
        <v>44400</v>
      </c>
      <c r="F338" s="253">
        <v>1291188</v>
      </c>
      <c r="G338" s="254" t="s">
        <v>960</v>
      </c>
      <c r="H338" s="255" t="s">
        <v>357</v>
      </c>
      <c r="I338" s="255" t="str">
        <f t="shared" si="65"/>
        <v>Upstream Craughwell</v>
      </c>
      <c r="J338" s="256">
        <v>44397</v>
      </c>
      <c r="K338" s="257" t="s">
        <v>368</v>
      </c>
      <c r="L338" s="257" t="s">
        <v>2</v>
      </c>
      <c r="M338" s="258">
        <v>1</v>
      </c>
      <c r="N338" s="259" t="str">
        <f t="shared" si="66"/>
        <v/>
      </c>
      <c r="O338" s="260" t="s">
        <v>910</v>
      </c>
      <c r="P338" s="261">
        <v>180</v>
      </c>
      <c r="Q338" s="262" t="s">
        <v>792</v>
      </c>
    </row>
    <row r="339" spans="2:17" x14ac:dyDescent="0.25">
      <c r="B339" s="4"/>
      <c r="C339" s="214">
        <v>456776</v>
      </c>
      <c r="D339" s="206">
        <v>44397</v>
      </c>
      <c r="E339" s="206">
        <v>44400</v>
      </c>
      <c r="F339" s="208">
        <v>1291189</v>
      </c>
      <c r="G339" s="86" t="s">
        <v>959</v>
      </c>
      <c r="H339" s="94" t="s">
        <v>361</v>
      </c>
      <c r="I339" s="94" t="str">
        <f t="shared" si="65"/>
        <v>Downstream Kilcolgan</v>
      </c>
      <c r="J339" s="26">
        <v>44397</v>
      </c>
      <c r="K339" s="209" t="s">
        <v>368</v>
      </c>
      <c r="L339" s="209" t="s">
        <v>2</v>
      </c>
      <c r="M339" s="210">
        <v>1</v>
      </c>
      <c r="N339" s="29" t="str">
        <f t="shared" si="66"/>
        <v/>
      </c>
      <c r="O339" s="213" t="s">
        <v>816</v>
      </c>
      <c r="P339" s="211">
        <v>130</v>
      </c>
      <c r="Q339" s="11" t="s">
        <v>792</v>
      </c>
    </row>
    <row r="340" spans="2:17" x14ac:dyDescent="0.25">
      <c r="B340" s="4"/>
      <c r="C340" s="250">
        <v>457733</v>
      </c>
      <c r="D340" s="251">
        <v>44405</v>
      </c>
      <c r="E340" s="252">
        <v>44412</v>
      </c>
      <c r="F340" s="253">
        <v>1306039</v>
      </c>
      <c r="G340" s="254" t="s">
        <v>961</v>
      </c>
      <c r="H340" s="255" t="s">
        <v>357</v>
      </c>
      <c r="I340" s="255" t="str">
        <f t="shared" ref="I340:I347" si="67">IF(COUNTIF(H340,"*R446*"),"Upstream Craughwell","Downstream Kilcolgan")</f>
        <v>Upstream Craughwell</v>
      </c>
      <c r="J340" s="256">
        <v>44404</v>
      </c>
      <c r="K340" s="257" t="s">
        <v>368</v>
      </c>
      <c r="L340" s="257">
        <v>12</v>
      </c>
      <c r="M340" s="258">
        <v>12</v>
      </c>
      <c r="N340" s="259">
        <f t="shared" ref="N340:N347" si="68">IF(M340&gt;=4,M340,"")</f>
        <v>12</v>
      </c>
      <c r="O340" s="260" t="s">
        <v>963</v>
      </c>
      <c r="P340" s="261">
        <v>410</v>
      </c>
      <c r="Q340" s="262" t="s">
        <v>792</v>
      </c>
    </row>
    <row r="341" spans="2:17" x14ac:dyDescent="0.25">
      <c r="B341" s="4"/>
      <c r="C341" s="214">
        <v>457733</v>
      </c>
      <c r="D341" s="206">
        <v>44405</v>
      </c>
      <c r="E341" s="206">
        <v>44412</v>
      </c>
      <c r="F341" s="208">
        <v>1306040</v>
      </c>
      <c r="G341" s="86" t="s">
        <v>962</v>
      </c>
      <c r="H341" s="94" t="s">
        <v>361</v>
      </c>
      <c r="I341" s="94" t="str">
        <f t="shared" si="67"/>
        <v>Downstream Kilcolgan</v>
      </c>
      <c r="J341" s="26">
        <v>44404</v>
      </c>
      <c r="K341" s="209" t="s">
        <v>368</v>
      </c>
      <c r="L341" s="209">
        <v>6</v>
      </c>
      <c r="M341" s="210">
        <v>6</v>
      </c>
      <c r="N341" s="29">
        <f t="shared" si="68"/>
        <v>6</v>
      </c>
      <c r="O341" s="213" t="s">
        <v>892</v>
      </c>
      <c r="P341" s="211">
        <v>290</v>
      </c>
      <c r="Q341" s="11" t="s">
        <v>792</v>
      </c>
    </row>
    <row r="342" spans="2:17" x14ac:dyDescent="0.25">
      <c r="B342" s="4"/>
      <c r="C342" s="250">
        <v>458153</v>
      </c>
      <c r="D342" s="251">
        <v>44411</v>
      </c>
      <c r="E342" s="252">
        <v>44414</v>
      </c>
      <c r="F342" s="253">
        <v>1309855</v>
      </c>
      <c r="G342" s="254" t="s">
        <v>964</v>
      </c>
      <c r="H342" s="255" t="s">
        <v>357</v>
      </c>
      <c r="I342" s="255" t="str">
        <f t="shared" si="67"/>
        <v>Upstream Craughwell</v>
      </c>
      <c r="J342" s="256">
        <v>44411</v>
      </c>
      <c r="K342" s="257" t="s">
        <v>368</v>
      </c>
      <c r="L342" s="257" t="s">
        <v>2</v>
      </c>
      <c r="M342" s="258">
        <v>1</v>
      </c>
      <c r="N342" s="259" t="str">
        <f t="shared" si="68"/>
        <v/>
      </c>
      <c r="O342" s="260" t="s">
        <v>909</v>
      </c>
      <c r="P342" s="261">
        <v>300</v>
      </c>
      <c r="Q342" s="262" t="s">
        <v>792</v>
      </c>
    </row>
    <row r="343" spans="2:17" x14ac:dyDescent="0.25">
      <c r="B343" s="4"/>
      <c r="C343" s="214">
        <v>458153</v>
      </c>
      <c r="D343" s="206">
        <v>44411</v>
      </c>
      <c r="E343" s="206">
        <v>44414</v>
      </c>
      <c r="F343" s="208">
        <v>1309859</v>
      </c>
      <c r="G343" s="86" t="s">
        <v>965</v>
      </c>
      <c r="H343" s="94" t="s">
        <v>361</v>
      </c>
      <c r="I343" s="94" t="str">
        <f t="shared" si="67"/>
        <v>Downstream Kilcolgan</v>
      </c>
      <c r="J343" s="26">
        <v>44411</v>
      </c>
      <c r="K343" s="209" t="s">
        <v>368</v>
      </c>
      <c r="L343" s="209" t="s">
        <v>2</v>
      </c>
      <c r="M343" s="210">
        <v>1</v>
      </c>
      <c r="N343" s="29" t="str">
        <f t="shared" si="68"/>
        <v/>
      </c>
      <c r="O343" s="213" t="s">
        <v>966</v>
      </c>
      <c r="P343" s="211">
        <v>210</v>
      </c>
      <c r="Q343" s="11" t="s">
        <v>792</v>
      </c>
    </row>
    <row r="344" spans="2:17" x14ac:dyDescent="0.25">
      <c r="B344" s="4"/>
      <c r="C344" s="250">
        <v>458918</v>
      </c>
      <c r="D344" s="251">
        <v>44418</v>
      </c>
      <c r="E344" s="252">
        <v>44421</v>
      </c>
      <c r="F344" s="253">
        <v>1315395</v>
      </c>
      <c r="G344" s="254" t="s">
        <v>968</v>
      </c>
      <c r="H344" s="255" t="s">
        <v>357</v>
      </c>
      <c r="I344" s="255" t="str">
        <f t="shared" si="67"/>
        <v>Upstream Craughwell</v>
      </c>
      <c r="J344" s="256">
        <v>44418</v>
      </c>
      <c r="K344" s="257" t="s">
        <v>368</v>
      </c>
      <c r="L344" s="257">
        <v>3</v>
      </c>
      <c r="M344" s="258">
        <v>3</v>
      </c>
      <c r="N344" s="259" t="str">
        <f t="shared" si="68"/>
        <v/>
      </c>
      <c r="O344" s="260" t="s">
        <v>969</v>
      </c>
      <c r="P344" s="261">
        <v>1180</v>
      </c>
      <c r="Q344" s="262" t="s">
        <v>792</v>
      </c>
    </row>
    <row r="345" spans="2:17" x14ac:dyDescent="0.25">
      <c r="B345" s="4"/>
      <c r="C345" s="214">
        <v>458918</v>
      </c>
      <c r="D345" s="206">
        <v>44418</v>
      </c>
      <c r="E345" s="206">
        <v>44421</v>
      </c>
      <c r="F345" s="208">
        <v>1315396</v>
      </c>
      <c r="G345" s="86" t="s">
        <v>967</v>
      </c>
      <c r="H345" s="94" t="s">
        <v>361</v>
      </c>
      <c r="I345" s="94" t="str">
        <f t="shared" si="67"/>
        <v>Downstream Kilcolgan</v>
      </c>
      <c r="J345" s="26">
        <v>44418</v>
      </c>
      <c r="K345" s="209" t="s">
        <v>368</v>
      </c>
      <c r="L345" s="209" t="s">
        <v>2</v>
      </c>
      <c r="M345" s="210">
        <v>1</v>
      </c>
      <c r="N345" s="29" t="str">
        <f t="shared" si="68"/>
        <v/>
      </c>
      <c r="O345" s="213" t="s">
        <v>956</v>
      </c>
      <c r="P345" s="211">
        <v>230</v>
      </c>
      <c r="Q345" s="11" t="s">
        <v>792</v>
      </c>
    </row>
    <row r="346" spans="2:17" x14ac:dyDescent="0.25">
      <c r="B346" s="4"/>
      <c r="C346" s="250">
        <v>459649</v>
      </c>
      <c r="D346" s="251">
        <v>44425</v>
      </c>
      <c r="E346" s="252">
        <v>44428</v>
      </c>
      <c r="F346" s="253">
        <v>1323418</v>
      </c>
      <c r="G346" s="254" t="s">
        <v>971</v>
      </c>
      <c r="H346" s="255" t="s">
        <v>357</v>
      </c>
      <c r="I346" s="255" t="str">
        <f t="shared" si="67"/>
        <v>Upstream Craughwell</v>
      </c>
      <c r="J346" s="256">
        <v>44425</v>
      </c>
      <c r="K346" s="257" t="s">
        <v>368</v>
      </c>
      <c r="L346" s="257">
        <v>3</v>
      </c>
      <c r="M346" s="258">
        <v>3</v>
      </c>
      <c r="N346" s="259" t="str">
        <f t="shared" si="68"/>
        <v/>
      </c>
      <c r="O346" s="260" t="s">
        <v>972</v>
      </c>
      <c r="P346" s="261">
        <v>1000</v>
      </c>
      <c r="Q346" s="262" t="s">
        <v>792</v>
      </c>
    </row>
    <row r="347" spans="2:17" x14ac:dyDescent="0.25">
      <c r="B347" s="4"/>
      <c r="C347" s="214">
        <v>459649</v>
      </c>
      <c r="D347" s="206">
        <v>44425</v>
      </c>
      <c r="E347" s="206">
        <v>44428</v>
      </c>
      <c r="F347" s="208">
        <v>1323419</v>
      </c>
      <c r="G347" s="86" t="s">
        <v>970</v>
      </c>
      <c r="H347" s="94" t="s">
        <v>361</v>
      </c>
      <c r="I347" s="94" t="str">
        <f t="shared" si="67"/>
        <v>Downstream Kilcolgan</v>
      </c>
      <c r="J347" s="26">
        <v>44425</v>
      </c>
      <c r="K347" s="209" t="s">
        <v>368</v>
      </c>
      <c r="L347" s="209" t="s">
        <v>2</v>
      </c>
      <c r="M347" s="210">
        <v>1</v>
      </c>
      <c r="N347" s="29" t="str">
        <f t="shared" si="68"/>
        <v/>
      </c>
      <c r="O347" s="213" t="s">
        <v>973</v>
      </c>
      <c r="P347" s="211">
        <v>580</v>
      </c>
      <c r="Q347" s="11" t="s">
        <v>792</v>
      </c>
    </row>
    <row r="348" spans="2:17" x14ac:dyDescent="0.25">
      <c r="B348" s="4"/>
      <c r="C348" s="250">
        <v>460467</v>
      </c>
      <c r="D348" s="251">
        <v>44432</v>
      </c>
      <c r="E348" s="252">
        <v>44439</v>
      </c>
      <c r="F348" s="253">
        <v>1331270</v>
      </c>
      <c r="G348" s="254" t="s">
        <v>974</v>
      </c>
      <c r="H348" s="255" t="s">
        <v>357</v>
      </c>
      <c r="I348" s="255" t="str">
        <f t="shared" ref="I348:I349" si="69">IF(COUNTIF(H348,"*R446*"),"Upstream Craughwell","Downstream Kilcolgan")</f>
        <v>Upstream Craughwell</v>
      </c>
      <c r="J348" s="256">
        <v>44432</v>
      </c>
      <c r="K348" s="257" t="s">
        <v>368</v>
      </c>
      <c r="L348" s="257">
        <v>3</v>
      </c>
      <c r="M348" s="258">
        <v>3</v>
      </c>
      <c r="N348" s="259" t="str">
        <f t="shared" ref="N348:N349" si="70">IF(M348&gt;=4,M348,"")</f>
        <v/>
      </c>
      <c r="O348" s="260" t="s">
        <v>919</v>
      </c>
      <c r="P348" s="261">
        <v>240</v>
      </c>
      <c r="Q348" s="262" t="s">
        <v>792</v>
      </c>
    </row>
    <row r="349" spans="2:17" x14ac:dyDescent="0.25">
      <c r="C349" s="214">
        <v>460467</v>
      </c>
      <c r="D349" s="206">
        <v>44432</v>
      </c>
      <c r="E349" s="206">
        <v>44439</v>
      </c>
      <c r="F349" s="208">
        <v>1331271</v>
      </c>
      <c r="G349" s="86" t="s">
        <v>975</v>
      </c>
      <c r="H349" s="94" t="s">
        <v>361</v>
      </c>
      <c r="I349" s="94" t="str">
        <f t="shared" si="69"/>
        <v>Downstream Kilcolgan</v>
      </c>
      <c r="J349" s="26">
        <v>44432</v>
      </c>
      <c r="K349" s="209" t="s">
        <v>368</v>
      </c>
      <c r="L349" s="209">
        <v>4</v>
      </c>
      <c r="M349" s="210">
        <v>4</v>
      </c>
      <c r="N349" s="29">
        <f t="shared" si="70"/>
        <v>4</v>
      </c>
      <c r="O349" s="213" t="s">
        <v>976</v>
      </c>
      <c r="P349" s="211">
        <v>440</v>
      </c>
      <c r="Q349" s="11" t="s">
        <v>792</v>
      </c>
    </row>
    <row r="350" spans="2:17" x14ac:dyDescent="0.25">
      <c r="C350" s="250">
        <v>461228</v>
      </c>
      <c r="D350" s="251">
        <v>44439</v>
      </c>
      <c r="E350" s="252">
        <v>44441</v>
      </c>
      <c r="F350" s="253">
        <v>1337863</v>
      </c>
      <c r="G350" s="254" t="s">
        <v>977</v>
      </c>
      <c r="H350" s="255" t="s">
        <v>357</v>
      </c>
      <c r="I350" s="255" t="str">
        <f t="shared" ref="I350:I351" si="71">IF(COUNTIF(H350,"*R446*"),"Upstream Craughwell","Downstream Kilcolgan")</f>
        <v>Upstream Craughwell</v>
      </c>
      <c r="J350" s="256">
        <v>44439</v>
      </c>
      <c r="K350" s="257" t="s">
        <v>368</v>
      </c>
      <c r="L350" s="257" t="s">
        <v>2</v>
      </c>
      <c r="M350" s="258">
        <v>1</v>
      </c>
      <c r="N350" s="259" t="str">
        <f t="shared" ref="N350:N351" si="72">IF(M350&gt;=4,M350,"")</f>
        <v/>
      </c>
      <c r="O350" s="260" t="s">
        <v>928</v>
      </c>
      <c r="P350" s="261">
        <v>270</v>
      </c>
      <c r="Q350" s="262" t="s">
        <v>792</v>
      </c>
    </row>
    <row r="351" spans="2:17" x14ac:dyDescent="0.25">
      <c r="C351" s="214">
        <v>461228</v>
      </c>
      <c r="D351" s="206">
        <v>44439</v>
      </c>
      <c r="E351" s="206">
        <v>44441</v>
      </c>
      <c r="F351" s="208">
        <v>1337864</v>
      </c>
      <c r="G351" s="86" t="s">
        <v>978</v>
      </c>
      <c r="H351" s="94" t="s">
        <v>361</v>
      </c>
      <c r="I351" s="94" t="str">
        <f t="shared" si="71"/>
        <v>Downstream Kilcolgan</v>
      </c>
      <c r="J351" s="26">
        <v>44439</v>
      </c>
      <c r="K351" s="209" t="s">
        <v>368</v>
      </c>
      <c r="L351" s="209" t="s">
        <v>2</v>
      </c>
      <c r="M351" s="210">
        <v>1</v>
      </c>
      <c r="N351" s="29" t="str">
        <f t="shared" si="72"/>
        <v/>
      </c>
      <c r="O351" s="213" t="s">
        <v>951</v>
      </c>
      <c r="P351" s="211">
        <v>140</v>
      </c>
      <c r="Q351" s="11" t="s">
        <v>792</v>
      </c>
    </row>
    <row r="352" spans="2:17" x14ac:dyDescent="0.25">
      <c r="C352" s="250">
        <v>461996</v>
      </c>
      <c r="D352" s="251">
        <v>44446</v>
      </c>
      <c r="E352" s="252">
        <v>44452</v>
      </c>
      <c r="F352" s="253">
        <v>1343666</v>
      </c>
      <c r="G352" s="254" t="s">
        <v>979</v>
      </c>
      <c r="H352" s="255" t="s">
        <v>357</v>
      </c>
      <c r="I352" s="255" t="str">
        <f t="shared" ref="I352:I353" si="73">IF(COUNTIF(H352,"*R446*"),"Upstream Craughwell","Downstream Kilcolgan")</f>
        <v>Upstream Craughwell</v>
      </c>
      <c r="J352" s="256">
        <v>44446</v>
      </c>
      <c r="K352" s="257" t="s">
        <v>368</v>
      </c>
      <c r="L352" s="257">
        <v>2</v>
      </c>
      <c r="M352" s="258">
        <v>2</v>
      </c>
      <c r="N352" s="259" t="str">
        <f t="shared" ref="N352:N353" si="74">IF(M352&gt;=4,M352,"")</f>
        <v/>
      </c>
      <c r="O352" s="260" t="s">
        <v>956</v>
      </c>
      <c r="P352" s="261">
        <v>230</v>
      </c>
      <c r="Q352" s="262" t="s">
        <v>792</v>
      </c>
    </row>
    <row r="353" spans="3:17" x14ac:dyDescent="0.25">
      <c r="C353" s="214">
        <v>461996</v>
      </c>
      <c r="D353" s="206">
        <v>44446</v>
      </c>
      <c r="E353" s="206">
        <v>44452</v>
      </c>
      <c r="F353" s="208">
        <v>1343668</v>
      </c>
      <c r="G353" s="86" t="s">
        <v>980</v>
      </c>
      <c r="H353" s="94" t="s">
        <v>361</v>
      </c>
      <c r="I353" s="94" t="str">
        <f t="shared" si="73"/>
        <v>Downstream Kilcolgan</v>
      </c>
      <c r="J353" s="26">
        <v>44446</v>
      </c>
      <c r="K353" s="209" t="s">
        <v>368</v>
      </c>
      <c r="L353" s="209" t="s">
        <v>2</v>
      </c>
      <c r="M353" s="210">
        <v>1</v>
      </c>
      <c r="N353" s="29" t="str">
        <f t="shared" si="74"/>
        <v/>
      </c>
      <c r="O353" s="213" t="s">
        <v>981</v>
      </c>
      <c r="P353" s="211">
        <v>280</v>
      </c>
      <c r="Q353" s="11" t="s">
        <v>792</v>
      </c>
    </row>
    <row r="354" spans="3:17" x14ac:dyDescent="0.25">
      <c r="C354" s="250">
        <v>462621</v>
      </c>
      <c r="D354" s="251">
        <v>44453</v>
      </c>
      <c r="E354" s="252">
        <v>44455</v>
      </c>
      <c r="F354" s="253">
        <v>1347035</v>
      </c>
      <c r="G354" s="254" t="s">
        <v>982</v>
      </c>
      <c r="H354" s="255" t="s">
        <v>357</v>
      </c>
      <c r="I354" s="255" t="str">
        <f t="shared" ref="I354:I355" si="75">IF(COUNTIF(H354,"*R446*"),"Upstream Craughwell","Downstream Kilcolgan")</f>
        <v>Upstream Craughwell</v>
      </c>
      <c r="J354" s="256">
        <v>44453</v>
      </c>
      <c r="K354" s="257" t="s">
        <v>368</v>
      </c>
      <c r="L354" s="257" t="s">
        <v>2</v>
      </c>
      <c r="M354" s="258">
        <v>1</v>
      </c>
      <c r="N354" s="259" t="str">
        <f t="shared" ref="N354:N355" si="76">IF(M354&gt;=4,M354,"")</f>
        <v/>
      </c>
      <c r="O354" s="260" t="s">
        <v>973</v>
      </c>
      <c r="P354" s="261">
        <v>580</v>
      </c>
      <c r="Q354" s="262" t="s">
        <v>792</v>
      </c>
    </row>
    <row r="355" spans="3:17" x14ac:dyDescent="0.25">
      <c r="C355" s="214">
        <v>462621</v>
      </c>
      <c r="D355" s="206">
        <v>44453</v>
      </c>
      <c r="E355" s="206">
        <v>44455</v>
      </c>
      <c r="F355" s="208">
        <v>1347037</v>
      </c>
      <c r="G355" s="86" t="s">
        <v>983</v>
      </c>
      <c r="H355" s="94" t="s">
        <v>361</v>
      </c>
      <c r="I355" s="94" t="str">
        <f t="shared" si="75"/>
        <v>Downstream Kilcolgan</v>
      </c>
      <c r="J355" s="26">
        <v>44453</v>
      </c>
      <c r="K355" s="209" t="s">
        <v>368</v>
      </c>
      <c r="L355" s="209">
        <v>2</v>
      </c>
      <c r="M355" s="210">
        <v>2</v>
      </c>
      <c r="N355" s="29" t="str">
        <f t="shared" si="76"/>
        <v/>
      </c>
      <c r="O355" s="213" t="s">
        <v>925</v>
      </c>
      <c r="P355" s="211">
        <v>200</v>
      </c>
      <c r="Q355" s="11" t="s">
        <v>792</v>
      </c>
    </row>
    <row r="356" spans="3:17" x14ac:dyDescent="0.25">
      <c r="C356" s="250">
        <v>463382</v>
      </c>
      <c r="D356" s="251">
        <v>44460</v>
      </c>
      <c r="E356" s="252">
        <v>44466</v>
      </c>
      <c r="F356" s="253">
        <v>1354005</v>
      </c>
      <c r="G356" s="254" t="s">
        <v>984</v>
      </c>
      <c r="H356" s="255" t="s">
        <v>357</v>
      </c>
      <c r="I356" s="255" t="str">
        <f t="shared" ref="I356:I359" si="77">IF(COUNTIF(H356,"*R446*"),"Upstream Craughwell","Downstream Kilcolgan")</f>
        <v>Upstream Craughwell</v>
      </c>
      <c r="J356" s="256">
        <v>44460</v>
      </c>
      <c r="K356" s="257" t="s">
        <v>368</v>
      </c>
      <c r="L356" s="257" t="s">
        <v>2</v>
      </c>
      <c r="M356" s="258">
        <v>1</v>
      </c>
      <c r="N356" s="259" t="str">
        <f t="shared" ref="N356:N359" si="78">IF(M356&gt;=4,M356,"")</f>
        <v/>
      </c>
      <c r="O356" s="260" t="s">
        <v>942</v>
      </c>
      <c r="P356" s="261">
        <v>190</v>
      </c>
      <c r="Q356" s="262" t="s">
        <v>792</v>
      </c>
    </row>
    <row r="357" spans="3:17" x14ac:dyDescent="0.25">
      <c r="C357" s="214">
        <v>463382</v>
      </c>
      <c r="D357" s="206">
        <v>44460</v>
      </c>
      <c r="E357" s="206">
        <v>44466</v>
      </c>
      <c r="F357" s="208">
        <v>1354006</v>
      </c>
      <c r="G357" s="86" t="s">
        <v>985</v>
      </c>
      <c r="H357" s="94" t="s">
        <v>361</v>
      </c>
      <c r="I357" s="94" t="str">
        <f t="shared" si="77"/>
        <v>Downstream Kilcolgan</v>
      </c>
      <c r="J357" s="26">
        <v>44460</v>
      </c>
      <c r="K357" s="209" t="s">
        <v>368</v>
      </c>
      <c r="L357" s="209" t="s">
        <v>2</v>
      </c>
      <c r="M357" s="210">
        <v>1</v>
      </c>
      <c r="N357" s="29" t="str">
        <f t="shared" si="78"/>
        <v/>
      </c>
      <c r="O357" s="213" t="s">
        <v>986</v>
      </c>
      <c r="P357" s="211">
        <v>36</v>
      </c>
      <c r="Q357" s="11" t="s">
        <v>792</v>
      </c>
    </row>
    <row r="358" spans="3:17" x14ac:dyDescent="0.25">
      <c r="C358" s="250">
        <v>464135</v>
      </c>
      <c r="D358" s="251">
        <v>44468</v>
      </c>
      <c r="E358" s="252">
        <v>44474</v>
      </c>
      <c r="F358" s="253">
        <v>1357762</v>
      </c>
      <c r="G358" s="254" t="s">
        <v>987</v>
      </c>
      <c r="H358" s="255" t="s">
        <v>357</v>
      </c>
      <c r="I358" s="255" t="str">
        <f t="shared" si="77"/>
        <v>Upstream Craughwell</v>
      </c>
      <c r="J358" s="256">
        <v>44468</v>
      </c>
      <c r="K358" s="257" t="s">
        <v>368</v>
      </c>
      <c r="L358" s="257">
        <v>3</v>
      </c>
      <c r="M358" s="258">
        <v>3</v>
      </c>
      <c r="N358" s="259" t="str">
        <f t="shared" si="78"/>
        <v/>
      </c>
      <c r="O358" s="260" t="s">
        <v>878</v>
      </c>
      <c r="P358" s="261">
        <v>900</v>
      </c>
      <c r="Q358" s="262" t="s">
        <v>792</v>
      </c>
    </row>
    <row r="359" spans="3:17" x14ac:dyDescent="0.25">
      <c r="C359" s="214">
        <v>464135</v>
      </c>
      <c r="D359" s="206">
        <v>44468</v>
      </c>
      <c r="E359" s="206">
        <v>44474</v>
      </c>
      <c r="F359" s="208">
        <v>1357763</v>
      </c>
      <c r="G359" s="86" t="s">
        <v>988</v>
      </c>
      <c r="H359" s="94" t="s">
        <v>361</v>
      </c>
      <c r="I359" s="94" t="str">
        <f t="shared" si="77"/>
        <v>Downstream Kilcolgan</v>
      </c>
      <c r="J359" s="26">
        <v>44468</v>
      </c>
      <c r="K359" s="209" t="s">
        <v>368</v>
      </c>
      <c r="L359" s="209">
        <v>2</v>
      </c>
      <c r="M359" s="210">
        <v>2</v>
      </c>
      <c r="N359" s="29" t="str">
        <f t="shared" si="78"/>
        <v/>
      </c>
      <c r="O359" s="213" t="s">
        <v>812</v>
      </c>
      <c r="P359" s="211">
        <v>1000</v>
      </c>
      <c r="Q359" s="11" t="s">
        <v>792</v>
      </c>
    </row>
    <row r="360" spans="3:17" x14ac:dyDescent="0.25">
      <c r="C360" s="250">
        <v>465756</v>
      </c>
      <c r="D360" s="251">
        <v>44474</v>
      </c>
      <c r="E360" s="252">
        <v>44481</v>
      </c>
      <c r="F360" s="253">
        <v>1362586</v>
      </c>
      <c r="G360" s="254" t="s">
        <v>989</v>
      </c>
      <c r="H360" s="255" t="s">
        <v>357</v>
      </c>
      <c r="I360" s="255" t="str">
        <f t="shared" ref="I360:I365" si="79">IF(COUNTIF(H360,"*R446*"),"Upstream Craughwell","Downstream Kilcolgan")</f>
        <v>Upstream Craughwell</v>
      </c>
      <c r="J360" s="256">
        <v>44474</v>
      </c>
      <c r="K360" s="257" t="s">
        <v>368</v>
      </c>
      <c r="L360" s="257">
        <v>13</v>
      </c>
      <c r="M360" s="258">
        <v>13</v>
      </c>
      <c r="N360" s="259">
        <f t="shared" ref="N360:N365" si="80">IF(M360&gt;=4,M360,"")</f>
        <v>13</v>
      </c>
      <c r="O360" s="260" t="s">
        <v>991</v>
      </c>
      <c r="P360" s="261">
        <v>2100</v>
      </c>
      <c r="Q360" s="262" t="s">
        <v>792</v>
      </c>
    </row>
    <row r="361" spans="3:17" x14ac:dyDescent="0.25">
      <c r="C361" s="214">
        <v>465756</v>
      </c>
      <c r="D361" s="206">
        <v>44474</v>
      </c>
      <c r="E361" s="206">
        <v>44481</v>
      </c>
      <c r="F361" s="208">
        <v>1362587</v>
      </c>
      <c r="G361" s="86" t="s">
        <v>990</v>
      </c>
      <c r="H361" s="94" t="s">
        <v>361</v>
      </c>
      <c r="I361" s="94" t="str">
        <f t="shared" si="79"/>
        <v>Downstream Kilcolgan</v>
      </c>
      <c r="J361" s="26">
        <v>44474</v>
      </c>
      <c r="K361" s="209" t="s">
        <v>368</v>
      </c>
      <c r="L361" s="209">
        <v>8</v>
      </c>
      <c r="M361" s="210">
        <v>8</v>
      </c>
      <c r="N361" s="29">
        <f t="shared" si="80"/>
        <v>8</v>
      </c>
      <c r="O361" s="213" t="s">
        <v>948</v>
      </c>
      <c r="P361" s="211">
        <v>320</v>
      </c>
      <c r="Q361" s="11" t="s">
        <v>792</v>
      </c>
    </row>
    <row r="362" spans="3:17" x14ac:dyDescent="0.25">
      <c r="C362" s="250">
        <v>466532</v>
      </c>
      <c r="D362" s="251">
        <v>44481</v>
      </c>
      <c r="E362" s="252">
        <v>44484</v>
      </c>
      <c r="F362" s="253">
        <v>1365653</v>
      </c>
      <c r="G362" s="254" t="s">
        <v>992</v>
      </c>
      <c r="H362" s="255" t="s">
        <v>357</v>
      </c>
      <c r="I362" s="255" t="str">
        <f t="shared" si="79"/>
        <v>Upstream Craughwell</v>
      </c>
      <c r="J362" s="256">
        <v>44481</v>
      </c>
      <c r="K362" s="257" t="s">
        <v>368</v>
      </c>
      <c r="L362" s="257" t="s">
        <v>2</v>
      </c>
      <c r="M362" s="258">
        <v>1</v>
      </c>
      <c r="N362" s="259" t="str">
        <f t="shared" si="80"/>
        <v/>
      </c>
      <c r="O362" s="260" t="s">
        <v>812</v>
      </c>
      <c r="P362" s="261">
        <v>1000</v>
      </c>
      <c r="Q362" s="262" t="s">
        <v>792</v>
      </c>
    </row>
    <row r="363" spans="3:17" x14ac:dyDescent="0.25">
      <c r="C363" s="214">
        <v>466532</v>
      </c>
      <c r="D363" s="206">
        <v>44481</v>
      </c>
      <c r="E363" s="206">
        <v>44484</v>
      </c>
      <c r="F363" s="208">
        <v>1365656</v>
      </c>
      <c r="G363" s="86" t="s">
        <v>993</v>
      </c>
      <c r="H363" s="94" t="s">
        <v>361</v>
      </c>
      <c r="I363" s="94" t="str">
        <f t="shared" si="79"/>
        <v>Downstream Kilcolgan</v>
      </c>
      <c r="J363" s="26">
        <v>44481</v>
      </c>
      <c r="K363" s="209" t="s">
        <v>368</v>
      </c>
      <c r="L363" s="209" t="s">
        <v>2</v>
      </c>
      <c r="M363" s="210">
        <v>1</v>
      </c>
      <c r="N363" s="29" t="str">
        <f t="shared" si="80"/>
        <v/>
      </c>
      <c r="O363" s="213" t="s">
        <v>866</v>
      </c>
      <c r="P363" s="211">
        <v>250</v>
      </c>
      <c r="Q363" s="11" t="s">
        <v>792</v>
      </c>
    </row>
    <row r="364" spans="3:17" x14ac:dyDescent="0.25">
      <c r="C364" s="250">
        <v>467334</v>
      </c>
      <c r="D364" s="251">
        <v>44488</v>
      </c>
      <c r="E364" s="252">
        <v>44491</v>
      </c>
      <c r="F364" s="253">
        <v>1370392</v>
      </c>
      <c r="G364" s="254" t="s">
        <v>994</v>
      </c>
      <c r="H364" s="255" t="s">
        <v>357</v>
      </c>
      <c r="I364" s="255" t="str">
        <f t="shared" si="79"/>
        <v>Upstream Craughwell</v>
      </c>
      <c r="J364" s="256">
        <v>44488</v>
      </c>
      <c r="K364" s="257" t="s">
        <v>368</v>
      </c>
      <c r="L364" s="257" t="s">
        <v>2</v>
      </c>
      <c r="M364" s="258">
        <v>1</v>
      </c>
      <c r="N364" s="259" t="str">
        <f t="shared" si="80"/>
        <v/>
      </c>
      <c r="O364" s="260" t="s">
        <v>939</v>
      </c>
      <c r="P364" s="261">
        <v>170</v>
      </c>
      <c r="Q364" s="262" t="s">
        <v>792</v>
      </c>
    </row>
    <row r="365" spans="3:17" ht="16.5" thickBot="1" x14ac:dyDescent="0.3">
      <c r="C365" s="201">
        <v>467334</v>
      </c>
      <c r="D365" s="202">
        <v>44488</v>
      </c>
      <c r="E365" s="202">
        <v>44491</v>
      </c>
      <c r="F365" s="218">
        <v>1370393</v>
      </c>
      <c r="G365" s="192" t="s">
        <v>995</v>
      </c>
      <c r="H365" s="140" t="s">
        <v>361</v>
      </c>
      <c r="I365" s="140" t="str">
        <f t="shared" si="79"/>
        <v>Downstream Kilcolgan</v>
      </c>
      <c r="J365" s="141">
        <v>44488</v>
      </c>
      <c r="K365" s="203" t="s">
        <v>368</v>
      </c>
      <c r="L365" s="203" t="s">
        <v>2</v>
      </c>
      <c r="M365" s="204">
        <v>1</v>
      </c>
      <c r="N365" s="215" t="str">
        <f t="shared" si="80"/>
        <v/>
      </c>
      <c r="O365" s="216" t="s">
        <v>913</v>
      </c>
      <c r="P365" s="205">
        <v>100</v>
      </c>
      <c r="Q365" s="193" t="s">
        <v>792</v>
      </c>
    </row>
  </sheetData>
  <autoFilter ref="C1:Q102" xr:uid="{00000000-0009-0000-0000-000001000000}"/>
  <sortState xmlns:xlrd2="http://schemas.microsoft.com/office/spreadsheetml/2017/richdata2" ref="C2:Q80">
    <sortCondition ref="I2:I80"/>
    <sortCondition descending="1" ref="M2:M80"/>
  </sortState>
  <phoneticPr fontId="17" type="noConversion"/>
  <conditionalFormatting sqref="N2 N4:N102 N113:N213 N215:N217 N219:N221 N223:N225 N227:N229 N231:N234 N236:N239 N241:N285 N289:N304">
    <cfRule type="notContainsBlanks" dxfId="121" priority="167">
      <formula>LEN(TRIM(N2))&gt;0</formula>
    </cfRule>
  </conditionalFormatting>
  <conditionalFormatting sqref="M2 M4:M102">
    <cfRule type="cellIs" dxfId="120" priority="165" operator="greaterThan">
      <formula>3</formula>
    </cfRule>
  </conditionalFormatting>
  <conditionalFormatting sqref="P2 P4:P102">
    <cfRule type="cellIs" dxfId="119" priority="163" operator="greaterThan">
      <formula>2000</formula>
    </cfRule>
  </conditionalFormatting>
  <conditionalFormatting sqref="N104">
    <cfRule type="notContainsBlanks" dxfId="118" priority="156">
      <formula>LEN(TRIM(N104))&gt;0</formula>
    </cfRule>
  </conditionalFormatting>
  <conditionalFormatting sqref="M104">
    <cfRule type="cellIs" dxfId="117" priority="155" operator="greaterThan">
      <formula>3</formula>
    </cfRule>
  </conditionalFormatting>
  <conditionalFormatting sqref="P104">
    <cfRule type="cellIs" dxfId="116" priority="154" operator="greaterThan">
      <formula>2000</formula>
    </cfRule>
  </conditionalFormatting>
  <conditionalFormatting sqref="N103">
    <cfRule type="notContainsBlanks" dxfId="115" priority="153">
      <formula>LEN(TRIM(N103))&gt;0</formula>
    </cfRule>
  </conditionalFormatting>
  <conditionalFormatting sqref="M103">
    <cfRule type="cellIs" dxfId="114" priority="152" operator="greaterThan">
      <formula>3</formula>
    </cfRule>
  </conditionalFormatting>
  <conditionalFormatting sqref="P103">
    <cfRule type="cellIs" dxfId="113" priority="151" operator="greaterThan">
      <formula>2000</formula>
    </cfRule>
  </conditionalFormatting>
  <conditionalFormatting sqref="N105">
    <cfRule type="notContainsBlanks" dxfId="112" priority="148">
      <formula>LEN(TRIM(N105))&gt;0</formula>
    </cfRule>
  </conditionalFormatting>
  <conditionalFormatting sqref="M105">
    <cfRule type="cellIs" dxfId="111" priority="147" operator="greaterThan">
      <formula>3</formula>
    </cfRule>
  </conditionalFormatting>
  <conditionalFormatting sqref="P105">
    <cfRule type="cellIs" dxfId="110" priority="146" operator="greaterThan">
      <formula>2000</formula>
    </cfRule>
  </conditionalFormatting>
  <conditionalFormatting sqref="N107">
    <cfRule type="notContainsBlanks" dxfId="109" priority="145">
      <formula>LEN(TRIM(N107))&gt;0</formula>
    </cfRule>
  </conditionalFormatting>
  <conditionalFormatting sqref="M107">
    <cfRule type="cellIs" dxfId="108" priority="144" operator="greaterThan">
      <formula>3</formula>
    </cfRule>
  </conditionalFormatting>
  <conditionalFormatting sqref="P107">
    <cfRule type="cellIs" dxfId="107" priority="143" operator="greaterThan">
      <formula>2000</formula>
    </cfRule>
  </conditionalFormatting>
  <conditionalFormatting sqref="N109">
    <cfRule type="notContainsBlanks" dxfId="106" priority="142">
      <formula>LEN(TRIM(N109))&gt;0</formula>
    </cfRule>
  </conditionalFormatting>
  <conditionalFormatting sqref="M109">
    <cfRule type="cellIs" dxfId="105" priority="141" operator="greaterThan">
      <formula>3</formula>
    </cfRule>
  </conditionalFormatting>
  <conditionalFormatting sqref="P109">
    <cfRule type="cellIs" dxfId="104" priority="140" operator="greaterThan">
      <formula>2000</formula>
    </cfRule>
  </conditionalFormatting>
  <conditionalFormatting sqref="N111">
    <cfRule type="notContainsBlanks" dxfId="103" priority="139">
      <formula>LEN(TRIM(N111))&gt;0</formula>
    </cfRule>
  </conditionalFormatting>
  <conditionalFormatting sqref="M111">
    <cfRule type="cellIs" dxfId="102" priority="138" operator="greaterThan">
      <formula>3</formula>
    </cfRule>
  </conditionalFormatting>
  <conditionalFormatting sqref="P111">
    <cfRule type="cellIs" dxfId="101" priority="137" operator="greaterThan">
      <formula>2000</formula>
    </cfRule>
  </conditionalFormatting>
  <conditionalFormatting sqref="M113">
    <cfRule type="cellIs" dxfId="100" priority="135" operator="greaterThan">
      <formula>3</formula>
    </cfRule>
  </conditionalFormatting>
  <conditionalFormatting sqref="P113">
    <cfRule type="cellIs" dxfId="99" priority="134" operator="greaterThan">
      <formula>2000</formula>
    </cfRule>
  </conditionalFormatting>
  <conditionalFormatting sqref="N106">
    <cfRule type="notContainsBlanks" dxfId="98" priority="133">
      <formula>LEN(TRIM(N106))&gt;0</formula>
    </cfRule>
  </conditionalFormatting>
  <conditionalFormatting sqref="M106">
    <cfRule type="cellIs" dxfId="97" priority="132" operator="greaterThan">
      <formula>3</formula>
    </cfRule>
  </conditionalFormatting>
  <conditionalFormatting sqref="P106">
    <cfRule type="cellIs" dxfId="96" priority="131" operator="greaterThan">
      <formula>2000</formula>
    </cfRule>
  </conditionalFormatting>
  <conditionalFormatting sqref="N108">
    <cfRule type="notContainsBlanks" dxfId="95" priority="130">
      <formula>LEN(TRIM(N108))&gt;0</formula>
    </cfRule>
  </conditionalFormatting>
  <conditionalFormatting sqref="M108">
    <cfRule type="cellIs" dxfId="94" priority="129" operator="greaterThan">
      <formula>3</formula>
    </cfRule>
  </conditionalFormatting>
  <conditionalFormatting sqref="P108">
    <cfRule type="cellIs" dxfId="93" priority="128" operator="greaterThan">
      <formula>2000</formula>
    </cfRule>
  </conditionalFormatting>
  <conditionalFormatting sqref="N110">
    <cfRule type="notContainsBlanks" dxfId="92" priority="127">
      <formula>LEN(TRIM(N110))&gt;0</formula>
    </cfRule>
  </conditionalFormatting>
  <conditionalFormatting sqref="M110">
    <cfRule type="cellIs" dxfId="91" priority="126" operator="greaterThan">
      <formula>3</formula>
    </cfRule>
  </conditionalFormatting>
  <conditionalFormatting sqref="P110">
    <cfRule type="cellIs" dxfId="90" priority="125" operator="greaterThan">
      <formula>2000</formula>
    </cfRule>
  </conditionalFormatting>
  <conditionalFormatting sqref="N112">
    <cfRule type="notContainsBlanks" dxfId="89" priority="124">
      <formula>LEN(TRIM(N112))&gt;0</formula>
    </cfRule>
  </conditionalFormatting>
  <conditionalFormatting sqref="M112">
    <cfRule type="cellIs" dxfId="88" priority="123" operator="greaterThan">
      <formula>3</formula>
    </cfRule>
  </conditionalFormatting>
  <conditionalFormatting sqref="P112">
    <cfRule type="cellIs" dxfId="87" priority="122" operator="greaterThan">
      <formula>2000</formula>
    </cfRule>
  </conditionalFormatting>
  <conditionalFormatting sqref="M114">
    <cfRule type="cellIs" dxfId="86" priority="120" operator="greaterThan">
      <formula>3</formula>
    </cfRule>
  </conditionalFormatting>
  <conditionalFormatting sqref="P114">
    <cfRule type="cellIs" dxfId="85" priority="119" operator="greaterThan">
      <formula>2000</formula>
    </cfRule>
  </conditionalFormatting>
  <conditionalFormatting sqref="M120">
    <cfRule type="cellIs" dxfId="84" priority="118" operator="greaterThan">
      <formula>3</formula>
    </cfRule>
  </conditionalFormatting>
  <conditionalFormatting sqref="M122">
    <cfRule type="cellIs" dxfId="83" priority="117" operator="greaterThan">
      <formula>3</formula>
    </cfRule>
  </conditionalFormatting>
  <conditionalFormatting sqref="M127:M128">
    <cfRule type="cellIs" dxfId="82" priority="116" operator="greaterThan">
      <formula>3</formula>
    </cfRule>
  </conditionalFormatting>
  <conditionalFormatting sqref="M132">
    <cfRule type="cellIs" dxfId="81" priority="115" operator="greaterThan">
      <formula>3</formula>
    </cfRule>
  </conditionalFormatting>
  <conditionalFormatting sqref="M134">
    <cfRule type="cellIs" dxfId="80" priority="114" operator="greaterThan">
      <formula>3</formula>
    </cfRule>
  </conditionalFormatting>
  <conditionalFormatting sqref="M137:M152">
    <cfRule type="cellIs" dxfId="79" priority="113" operator="greaterThan">
      <formula>3</formula>
    </cfRule>
  </conditionalFormatting>
  <conditionalFormatting sqref="M153">
    <cfRule type="cellIs" dxfId="78" priority="112" operator="greaterThan">
      <formula>3</formula>
    </cfRule>
  </conditionalFormatting>
  <conditionalFormatting sqref="M154">
    <cfRule type="cellIs" dxfId="77" priority="111" operator="greaterThan">
      <formula>3</formula>
    </cfRule>
  </conditionalFormatting>
  <conditionalFormatting sqref="M155">
    <cfRule type="cellIs" dxfId="76" priority="110" operator="greaterThan">
      <formula>3</formula>
    </cfRule>
  </conditionalFormatting>
  <conditionalFormatting sqref="M157">
    <cfRule type="cellIs" dxfId="75" priority="109" operator="greaterThan">
      <formula>3</formula>
    </cfRule>
  </conditionalFormatting>
  <conditionalFormatting sqref="M159">
    <cfRule type="cellIs" dxfId="74" priority="108" operator="greaterThan">
      <formula>3</formula>
    </cfRule>
  </conditionalFormatting>
  <conditionalFormatting sqref="M161">
    <cfRule type="cellIs" dxfId="73" priority="107" operator="greaterThan">
      <formula>3</formula>
    </cfRule>
  </conditionalFormatting>
  <conditionalFormatting sqref="M162">
    <cfRule type="cellIs" dxfId="72" priority="106" operator="greaterThan">
      <formula>3</formula>
    </cfRule>
  </conditionalFormatting>
  <conditionalFormatting sqref="M163">
    <cfRule type="cellIs" dxfId="71" priority="105" operator="greaterThan">
      <formula>3</formula>
    </cfRule>
  </conditionalFormatting>
  <conditionalFormatting sqref="M164">
    <cfRule type="cellIs" dxfId="70" priority="104" operator="greaterThan">
      <formula>3</formula>
    </cfRule>
  </conditionalFormatting>
  <conditionalFormatting sqref="M165">
    <cfRule type="cellIs" dxfId="69" priority="103" operator="greaterThan">
      <formula>3</formula>
    </cfRule>
  </conditionalFormatting>
  <conditionalFormatting sqref="M166">
    <cfRule type="cellIs" dxfId="68" priority="102" operator="greaterThan">
      <formula>3</formula>
    </cfRule>
  </conditionalFormatting>
  <conditionalFormatting sqref="M167">
    <cfRule type="cellIs" dxfId="67" priority="101" operator="greaterThan">
      <formula>3</formula>
    </cfRule>
  </conditionalFormatting>
  <conditionalFormatting sqref="M170">
    <cfRule type="cellIs" dxfId="66" priority="100" operator="greaterThan">
      <formula>3</formula>
    </cfRule>
  </conditionalFormatting>
  <conditionalFormatting sqref="M172">
    <cfRule type="cellIs" dxfId="65" priority="99" operator="greaterThan">
      <formula>3</formula>
    </cfRule>
  </conditionalFormatting>
  <conditionalFormatting sqref="M173:M178">
    <cfRule type="cellIs" dxfId="64" priority="98" operator="greaterThan">
      <formula>3</formula>
    </cfRule>
  </conditionalFormatting>
  <conditionalFormatting sqref="M180:M181">
    <cfRule type="cellIs" dxfId="63" priority="97" operator="greaterThan">
      <formula>3</formula>
    </cfRule>
  </conditionalFormatting>
  <conditionalFormatting sqref="M187:M189">
    <cfRule type="cellIs" dxfId="62" priority="96" operator="greaterThan">
      <formula>3</formula>
    </cfRule>
  </conditionalFormatting>
  <conditionalFormatting sqref="M192">
    <cfRule type="cellIs" dxfId="61" priority="95" operator="greaterThan">
      <formula>3</formula>
    </cfRule>
  </conditionalFormatting>
  <conditionalFormatting sqref="M193:M197 M204">
    <cfRule type="cellIs" dxfId="60" priority="94" operator="greaterThan">
      <formula>3</formula>
    </cfRule>
  </conditionalFormatting>
  <conditionalFormatting sqref="M199">
    <cfRule type="cellIs" dxfId="59" priority="93" operator="greaterThan">
      <formula>3</formula>
    </cfRule>
  </conditionalFormatting>
  <conditionalFormatting sqref="N309">
    <cfRule type="notContainsBlanks" dxfId="58" priority="89">
      <formula>LEN(TRIM(N309))&gt;0</formula>
    </cfRule>
  </conditionalFormatting>
  <conditionalFormatting sqref="N305:N306">
    <cfRule type="notContainsBlanks" dxfId="57" priority="88">
      <formula>LEN(TRIM(N305))&gt;0</formula>
    </cfRule>
  </conditionalFormatting>
  <conditionalFormatting sqref="N307:N308">
    <cfRule type="notContainsBlanks" dxfId="56" priority="87">
      <formula>LEN(TRIM(N307))&gt;0</formula>
    </cfRule>
  </conditionalFormatting>
  <conditionalFormatting sqref="N310">
    <cfRule type="notContainsBlanks" dxfId="55" priority="86">
      <formula>LEN(TRIM(N310))&gt;0</formula>
    </cfRule>
  </conditionalFormatting>
  <conditionalFormatting sqref="N311">
    <cfRule type="notContainsBlanks" dxfId="54" priority="85">
      <formula>LEN(TRIM(N311))&gt;0</formula>
    </cfRule>
  </conditionalFormatting>
  <conditionalFormatting sqref="N312">
    <cfRule type="notContainsBlanks" dxfId="53" priority="84">
      <formula>LEN(TRIM(N312))&gt;0</formula>
    </cfRule>
  </conditionalFormatting>
  <conditionalFormatting sqref="N313">
    <cfRule type="notContainsBlanks" dxfId="52" priority="83">
      <formula>LEN(TRIM(N313))&gt;0</formula>
    </cfRule>
  </conditionalFormatting>
  <conditionalFormatting sqref="N314">
    <cfRule type="notContainsBlanks" dxfId="51" priority="82">
      <formula>LEN(TRIM(N314))&gt;0</formula>
    </cfRule>
  </conditionalFormatting>
  <conditionalFormatting sqref="N315">
    <cfRule type="notContainsBlanks" dxfId="50" priority="81">
      <formula>LEN(TRIM(N315))&gt;0</formula>
    </cfRule>
  </conditionalFormatting>
  <conditionalFormatting sqref="N316">
    <cfRule type="notContainsBlanks" dxfId="49" priority="80">
      <formula>LEN(TRIM(N316))&gt;0</formula>
    </cfRule>
  </conditionalFormatting>
  <conditionalFormatting sqref="N317">
    <cfRule type="notContainsBlanks" dxfId="48" priority="79">
      <formula>LEN(TRIM(N317))&gt;0</formula>
    </cfRule>
  </conditionalFormatting>
  <conditionalFormatting sqref="N318">
    <cfRule type="notContainsBlanks" dxfId="47" priority="78">
      <formula>LEN(TRIM(N318))&gt;0</formula>
    </cfRule>
  </conditionalFormatting>
  <conditionalFormatting sqref="N319">
    <cfRule type="notContainsBlanks" dxfId="46" priority="76">
      <formula>LEN(TRIM(N319))&gt;0</formula>
    </cfRule>
  </conditionalFormatting>
  <conditionalFormatting sqref="N320">
    <cfRule type="notContainsBlanks" dxfId="45" priority="75">
      <formula>LEN(TRIM(N320))&gt;0</formula>
    </cfRule>
  </conditionalFormatting>
  <conditionalFormatting sqref="N321">
    <cfRule type="notContainsBlanks" dxfId="44" priority="74">
      <formula>LEN(TRIM(N321))&gt;0</formula>
    </cfRule>
  </conditionalFormatting>
  <conditionalFormatting sqref="N322">
    <cfRule type="notContainsBlanks" dxfId="43" priority="73">
      <formula>LEN(TRIM(N322))&gt;0</formula>
    </cfRule>
  </conditionalFormatting>
  <conditionalFormatting sqref="N323">
    <cfRule type="notContainsBlanks" dxfId="42" priority="72">
      <formula>LEN(TRIM(N323))&gt;0</formula>
    </cfRule>
  </conditionalFormatting>
  <conditionalFormatting sqref="N324">
    <cfRule type="notContainsBlanks" dxfId="41" priority="71">
      <formula>LEN(TRIM(N324))&gt;0</formula>
    </cfRule>
  </conditionalFormatting>
  <conditionalFormatting sqref="N325">
    <cfRule type="notContainsBlanks" dxfId="40" priority="70">
      <formula>LEN(TRIM(N325))&gt;0</formula>
    </cfRule>
  </conditionalFormatting>
  <conditionalFormatting sqref="N326">
    <cfRule type="notContainsBlanks" dxfId="39" priority="65">
      <formula>LEN(TRIM(N326))&gt;0</formula>
    </cfRule>
  </conditionalFormatting>
  <conditionalFormatting sqref="N327">
    <cfRule type="notContainsBlanks" dxfId="38" priority="64">
      <formula>LEN(TRIM(N327))&gt;0</formula>
    </cfRule>
  </conditionalFormatting>
  <conditionalFormatting sqref="N328">
    <cfRule type="notContainsBlanks" dxfId="37" priority="59">
      <formula>LEN(TRIM(N328))&gt;0</formula>
    </cfRule>
  </conditionalFormatting>
  <conditionalFormatting sqref="N329">
    <cfRule type="notContainsBlanks" dxfId="36" priority="58">
      <formula>LEN(TRIM(N329))&gt;0</formula>
    </cfRule>
  </conditionalFormatting>
  <conditionalFormatting sqref="N330">
    <cfRule type="notContainsBlanks" dxfId="35" priority="57">
      <formula>LEN(TRIM(N330))&gt;0</formula>
    </cfRule>
  </conditionalFormatting>
  <conditionalFormatting sqref="N331">
    <cfRule type="notContainsBlanks" dxfId="34" priority="56">
      <formula>LEN(TRIM(N331))&gt;0</formula>
    </cfRule>
  </conditionalFormatting>
  <conditionalFormatting sqref="N334">
    <cfRule type="notContainsBlanks" dxfId="33" priority="49">
      <formula>LEN(TRIM(N334))&gt;0</formula>
    </cfRule>
  </conditionalFormatting>
  <conditionalFormatting sqref="N335">
    <cfRule type="notContainsBlanks" dxfId="32" priority="48">
      <formula>LEN(TRIM(N335))&gt;0</formula>
    </cfRule>
  </conditionalFormatting>
  <conditionalFormatting sqref="N336">
    <cfRule type="notContainsBlanks" dxfId="31" priority="47">
      <formula>LEN(TRIM(N336))&gt;0</formula>
    </cfRule>
  </conditionalFormatting>
  <conditionalFormatting sqref="N337">
    <cfRule type="notContainsBlanks" dxfId="30" priority="46">
      <formula>LEN(TRIM(N337))&gt;0</formula>
    </cfRule>
  </conditionalFormatting>
  <conditionalFormatting sqref="N338">
    <cfRule type="notContainsBlanks" dxfId="29" priority="45">
      <formula>LEN(TRIM(N338))&gt;0</formula>
    </cfRule>
  </conditionalFormatting>
  <conditionalFormatting sqref="N332">
    <cfRule type="notContainsBlanks" dxfId="28" priority="43">
      <formula>LEN(TRIM(N332))&gt;0</formula>
    </cfRule>
  </conditionalFormatting>
  <conditionalFormatting sqref="N333">
    <cfRule type="notContainsBlanks" dxfId="27" priority="42">
      <formula>LEN(TRIM(N333))&gt;0</formula>
    </cfRule>
  </conditionalFormatting>
  <conditionalFormatting sqref="N340">
    <cfRule type="notContainsBlanks" dxfId="26" priority="41">
      <formula>LEN(TRIM(N340))&gt;0</formula>
    </cfRule>
  </conditionalFormatting>
  <conditionalFormatting sqref="N341">
    <cfRule type="notContainsBlanks" dxfId="25" priority="40">
      <formula>LEN(TRIM(N341))&gt;0</formula>
    </cfRule>
  </conditionalFormatting>
  <conditionalFormatting sqref="N344">
    <cfRule type="notContainsBlanks" dxfId="24" priority="39">
      <formula>LEN(TRIM(N344))&gt;0</formula>
    </cfRule>
  </conditionalFormatting>
  <conditionalFormatting sqref="N345">
    <cfRule type="notContainsBlanks" dxfId="23" priority="38">
      <formula>LEN(TRIM(N345))&gt;0</formula>
    </cfRule>
  </conditionalFormatting>
  <conditionalFormatting sqref="N342">
    <cfRule type="notContainsBlanks" dxfId="22" priority="35">
      <formula>LEN(TRIM(N342))&gt;0</formula>
    </cfRule>
  </conditionalFormatting>
  <conditionalFormatting sqref="N343">
    <cfRule type="notContainsBlanks" dxfId="21" priority="34">
      <formula>LEN(TRIM(N343))&gt;0</formula>
    </cfRule>
  </conditionalFormatting>
  <conditionalFormatting sqref="N339">
    <cfRule type="notContainsBlanks" dxfId="20" priority="32">
      <formula>LEN(TRIM(N339))&gt;0</formula>
    </cfRule>
  </conditionalFormatting>
  <conditionalFormatting sqref="N348">
    <cfRule type="notContainsBlanks" dxfId="19" priority="29">
      <formula>LEN(TRIM(N348))&gt;0</formula>
    </cfRule>
  </conditionalFormatting>
  <conditionalFormatting sqref="N346">
    <cfRule type="notContainsBlanks" dxfId="18" priority="27">
      <formula>LEN(TRIM(N346))&gt;0</formula>
    </cfRule>
  </conditionalFormatting>
  <conditionalFormatting sqref="N347">
    <cfRule type="notContainsBlanks" dxfId="17" priority="26">
      <formula>LEN(TRIM(N347))&gt;0</formula>
    </cfRule>
  </conditionalFormatting>
  <conditionalFormatting sqref="N350">
    <cfRule type="notContainsBlanks" dxfId="16" priority="25">
      <formula>LEN(TRIM(N350))&gt;0</formula>
    </cfRule>
  </conditionalFormatting>
  <conditionalFormatting sqref="N349">
    <cfRule type="notContainsBlanks" dxfId="15" priority="23">
      <formula>LEN(TRIM(N349))&gt;0</formula>
    </cfRule>
  </conditionalFormatting>
  <conditionalFormatting sqref="N352">
    <cfRule type="notContainsBlanks" dxfId="14" priority="22">
      <formula>LEN(TRIM(N352))&gt;0</formula>
    </cfRule>
  </conditionalFormatting>
  <conditionalFormatting sqref="N351">
    <cfRule type="notContainsBlanks" dxfId="13" priority="20">
      <formula>LEN(TRIM(N351))&gt;0</formula>
    </cfRule>
  </conditionalFormatting>
  <conditionalFormatting sqref="N354">
    <cfRule type="notContainsBlanks" dxfId="12" priority="19">
      <formula>LEN(TRIM(N354))&gt;0</formula>
    </cfRule>
  </conditionalFormatting>
  <conditionalFormatting sqref="N353">
    <cfRule type="notContainsBlanks" dxfId="11" priority="17">
      <formula>LEN(TRIM(N353))&gt;0</formula>
    </cfRule>
  </conditionalFormatting>
  <conditionalFormatting sqref="N356">
    <cfRule type="notContainsBlanks" dxfId="10" priority="16">
      <formula>LEN(TRIM(N356))&gt;0</formula>
    </cfRule>
  </conditionalFormatting>
  <conditionalFormatting sqref="N358">
    <cfRule type="notContainsBlanks" dxfId="9" priority="14">
      <formula>LEN(TRIM(N358))&gt;0</formula>
    </cfRule>
  </conditionalFormatting>
  <conditionalFormatting sqref="N355">
    <cfRule type="notContainsBlanks" dxfId="8" priority="12">
      <formula>LEN(TRIM(N355))&gt;0</formula>
    </cfRule>
  </conditionalFormatting>
  <conditionalFormatting sqref="N357">
    <cfRule type="notContainsBlanks" dxfId="7" priority="11">
      <formula>LEN(TRIM(N357))&gt;0</formula>
    </cfRule>
  </conditionalFormatting>
  <conditionalFormatting sqref="N360">
    <cfRule type="notContainsBlanks" dxfId="6" priority="10">
      <formula>LEN(TRIM(N360))&gt;0</formula>
    </cfRule>
  </conditionalFormatting>
  <conditionalFormatting sqref="N364">
    <cfRule type="notContainsBlanks" dxfId="5" priority="6">
      <formula>LEN(TRIM(N364))&gt;0</formula>
    </cfRule>
  </conditionalFormatting>
  <conditionalFormatting sqref="N365">
    <cfRule type="notContainsBlanks" dxfId="4" priority="5">
      <formula>LEN(TRIM(N365))&gt;0</formula>
    </cfRule>
  </conditionalFormatting>
  <conditionalFormatting sqref="N359">
    <cfRule type="notContainsBlanks" dxfId="3" priority="4">
      <formula>LEN(TRIM(N359))&gt;0</formula>
    </cfRule>
  </conditionalFormatting>
  <conditionalFormatting sqref="N361">
    <cfRule type="notContainsBlanks" dxfId="2" priority="3">
      <formula>LEN(TRIM(N361))&gt;0</formula>
    </cfRule>
  </conditionalFormatting>
  <conditionalFormatting sqref="N363">
    <cfRule type="notContainsBlanks" dxfId="1" priority="2">
      <formula>LEN(TRIM(N363))&gt;0</formula>
    </cfRule>
  </conditionalFormatting>
  <conditionalFormatting sqref="N362">
    <cfRule type="notContainsBlanks" dxfId="0" priority="1">
      <formula>LEN(TRIM(N362))&gt;0</formula>
    </cfRule>
  </conditionalFormatting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Colated_CLS_Data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Cormac McConigley</dc:creator>
  <cp:lastModifiedBy>Enda Gallagher</cp:lastModifiedBy>
  <dcterms:created xsi:type="dcterms:W3CDTF">2017-03-30T09:15:49Z</dcterms:created>
  <dcterms:modified xsi:type="dcterms:W3CDTF">2021-10-28T09:05:35Z</dcterms:modified>
</cp:coreProperties>
</file>